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N:\Eigene Dateien\FÖJ\Formulare\FÖJ 23_24\"/>
    </mc:Choice>
  </mc:AlternateContent>
  <bookViews>
    <workbookView xWindow="480" yWindow="15" windowWidth="14505" windowHeight="9090"/>
  </bookViews>
  <sheets>
    <sheet name="Antrag" sheetId="9" r:id="rId1"/>
  </sheets>
  <definedNames>
    <definedName name="_xlnm.Print_Area" localSheetId="0">Antrag!$A$1:$L$75</definedName>
  </definedNames>
  <calcPr calcId="162913"/>
</workbook>
</file>

<file path=xl/calcChain.xml><?xml version="1.0" encoding="utf-8"?>
<calcChain xmlns="http://schemas.openxmlformats.org/spreadsheetml/2006/main">
  <c r="I38" i="9" l="1"/>
  <c r="I37" i="9"/>
  <c r="I36" i="9"/>
  <c r="J16" i="9" l="1"/>
  <c r="K16" i="9"/>
  <c r="H16" i="9" l="1"/>
  <c r="G16" i="9"/>
  <c r="G8" i="9"/>
  <c r="G17" i="9" l="1"/>
  <c r="I15" i="9"/>
  <c r="I14" i="9"/>
  <c r="C36" i="9" l="1"/>
  <c r="E27" i="9"/>
  <c r="E22" i="9"/>
  <c r="E17" i="9"/>
  <c r="E21" i="9" l="1"/>
  <c r="E20" i="9"/>
  <c r="E19" i="9"/>
  <c r="I12" i="9" l="1"/>
  <c r="J31" i="9" l="1"/>
  <c r="J17" i="9" s="1"/>
  <c r="J29" i="9" l="1"/>
  <c r="K17" i="9"/>
  <c r="G27" i="9"/>
  <c r="C38" i="9" s="1"/>
  <c r="G40" i="9"/>
  <c r="H40" i="9"/>
  <c r="I40" i="9"/>
  <c r="E40" i="9"/>
  <c r="I13" i="9"/>
  <c r="E26" i="9"/>
  <c r="E25" i="9"/>
  <c r="E24" i="9"/>
  <c r="G22" i="9"/>
  <c r="E13" i="9"/>
  <c r="E12" i="9"/>
  <c r="E10" i="9"/>
  <c r="E8" i="9" s="1"/>
  <c r="E9" i="9" s="1"/>
  <c r="G9" i="9" l="1"/>
  <c r="C37" i="9"/>
  <c r="H27" i="9"/>
  <c r="G29" i="9"/>
  <c r="I8" i="9"/>
  <c r="I16" i="9" s="1"/>
  <c r="D29" i="9"/>
  <c r="I17" i="9" l="1"/>
  <c r="H17" i="9" s="1"/>
  <c r="H22" i="9"/>
  <c r="E29" i="9"/>
  <c r="C40" i="9" l="1"/>
  <c r="H29" i="9"/>
  <c r="I29" i="9"/>
  <c r="K29" i="9" l="1"/>
</calcChain>
</file>

<file path=xl/comments1.xml><?xml version="1.0" encoding="utf-8"?>
<comments xmlns="http://schemas.openxmlformats.org/spreadsheetml/2006/main">
  <authors>
    <author>Winkler, Katja</author>
  </authors>
  <commentList>
    <comment ref="K17" authorId="0" shapeId="0">
      <text>
        <r>
          <rPr>
            <b/>
            <sz val="9"/>
            <color indexed="81"/>
            <rFont val="Segoe UI"/>
            <family val="2"/>
          </rPr>
          <t>Winkler, Katja:</t>
        </r>
        <r>
          <rPr>
            <sz val="9"/>
            <color indexed="81"/>
            <rFont val="Segoe UI"/>
            <family val="2"/>
          </rPr>
          <t xml:space="preserve">
Bundesförderung reduziert die Landesförderung
</t>
        </r>
      </text>
    </comment>
  </commentList>
</comments>
</file>

<file path=xl/sharedStrings.xml><?xml version="1.0" encoding="utf-8"?>
<sst xmlns="http://schemas.openxmlformats.org/spreadsheetml/2006/main" count="79" uniqueCount="73">
  <si>
    <t>TG</t>
  </si>
  <si>
    <t>U + V</t>
  </si>
  <si>
    <t>SV</t>
  </si>
  <si>
    <t>Öffentlichkeitsarbeit</t>
  </si>
  <si>
    <t>Summe</t>
  </si>
  <si>
    <t>geplante Ausgaben</t>
  </si>
  <si>
    <t>in €</t>
  </si>
  <si>
    <t>1a</t>
  </si>
  <si>
    <t>1b</t>
  </si>
  <si>
    <t>Wert pro TNM</t>
  </si>
  <si>
    <t>Position</t>
  </si>
  <si>
    <t>maximale</t>
  </si>
  <si>
    <t>Ausgaben-Gruppe</t>
  </si>
  <si>
    <t>im Bundes-formular</t>
  </si>
  <si>
    <t xml:space="preserve">A </t>
  </si>
  <si>
    <t>B</t>
  </si>
  <si>
    <t>C</t>
  </si>
  <si>
    <t>Personalausg. gesamt</t>
  </si>
  <si>
    <t>Bundesmittel</t>
  </si>
  <si>
    <t>Summen</t>
  </si>
  <si>
    <t xml:space="preserve">Pers. bundeszuw.fähig </t>
  </si>
  <si>
    <t>P. nicht bundesz.fähig</t>
  </si>
  <si>
    <t>Gruppensumme A</t>
  </si>
  <si>
    <t>Gruppensumme B</t>
  </si>
  <si>
    <t>Gruppensumme C</t>
  </si>
  <si>
    <t>Bundesförderung:</t>
  </si>
  <si>
    <t>Personalausgaben</t>
  </si>
  <si>
    <t>Seminarausgaben</t>
  </si>
  <si>
    <t>trägerinterne Vw-Ausg.</t>
  </si>
  <si>
    <t xml:space="preserve">Ausgaben </t>
  </si>
  <si>
    <t>Finanzierung</t>
  </si>
  <si>
    <t>Gruppe A</t>
  </si>
  <si>
    <t>Gruppe B</t>
  </si>
  <si>
    <t>Gruppe C</t>
  </si>
  <si>
    <t>beantragte Landesmittel</t>
  </si>
  <si>
    <t>Eigenmittel</t>
  </si>
  <si>
    <t>Sonstige</t>
  </si>
  <si>
    <t>zu 3</t>
  </si>
  <si>
    <t>Zielsumme lt. Ausgabenplan</t>
  </si>
  <si>
    <t>Kosten-gruppe</t>
  </si>
  <si>
    <t xml:space="preserve">Gemäß §4 SächsFöDaG weisen wir den Antragsteller auf die Weiterverarbeitung der im Antrag und dessen Anlagen formulierten personenbezogenen Daten hin. Der Antragsteller erklärt mit seiner Unterschrift, dass er den Inhalt des Informationsblattes zum Datenschutz nach der EU-DSGVO zur Kenntnis genommen hat. </t>
  </si>
  <si>
    <t>Max.werte der Förderung Land</t>
  </si>
  <si>
    <t>Beantragte TNM :</t>
  </si>
  <si>
    <t xml:space="preserve">trägerbezog. Sachausg. </t>
  </si>
  <si>
    <t>weiterer Eigenanteil</t>
  </si>
  <si>
    <t>sonstige zuwendungsfähige Ausgaben Bund und Pauschalen</t>
  </si>
  <si>
    <t>Mindest-Eigenanteil (10%) Bund</t>
  </si>
  <si>
    <t>ja</t>
  </si>
  <si>
    <t>nein</t>
  </si>
  <si>
    <t>Die Gesamtausgaben des Antragstellers werden überwiegend aus Zuwendungen der öffentlichen Hand bestritten.</t>
  </si>
  <si>
    <t>Selbstauskunft des Antragstellers gemäß Nr. 3.2.1 der VwV zu § 44 SäHO</t>
  </si>
  <si>
    <t>Rechtsverb. Unterschrift/en:</t>
  </si>
  <si>
    <r>
      <t>Rechtsverb. Unterschrift/en in Blockschrift</t>
    </r>
    <r>
      <rPr>
        <sz val="16"/>
        <rFont val="Wingdings"/>
        <charset val="2"/>
      </rPr>
      <t xml:space="preserve"> F</t>
    </r>
  </si>
  <si>
    <t>, den ………………..</t>
  </si>
  <si>
    <t xml:space="preserve">sonstige zuwendungsf. Ausgaben im Rahmen der päd. Begleitung </t>
  </si>
  <si>
    <t>Personalsachkosten Pauschale</t>
  </si>
  <si>
    <t>Personalgemeinkosten Pauschale</t>
  </si>
  <si>
    <t>Pädagogische Begleitung</t>
  </si>
  <si>
    <t>Teilnehmerbezogene Ausgaben</t>
  </si>
  <si>
    <t>5,6,7</t>
  </si>
  <si>
    <r>
      <t xml:space="preserve">sonstige Sachausgaben </t>
    </r>
    <r>
      <rPr>
        <u/>
        <sz val="11"/>
        <color theme="1"/>
        <rFont val="Arial"/>
        <family val="2"/>
      </rPr>
      <t>ohne</t>
    </r>
    <r>
      <rPr>
        <sz val="11"/>
        <color theme="1"/>
        <rFont val="Arial"/>
        <family val="2"/>
      </rPr>
      <t xml:space="preserve"> Ausgaben für Bundespauschalen</t>
    </r>
  </si>
  <si>
    <t>max. zu beantragende Bundesmittel</t>
  </si>
  <si>
    <t>max. mögliche Landesmittel</t>
  </si>
  <si>
    <t>ohne</t>
  </si>
  <si>
    <t xml:space="preserve">Der Antragsteller erklärt, dass o.g. Maßnahme noch nicht begonnen wurde.  </t>
  </si>
  <si>
    <t>Der Antragsteller erklärt, dass alle Angaben im Antrag, einschließlich Anlagen, vollständig und richtig sind.</t>
  </si>
  <si>
    <t>Der Antragsteller erklärt, dass der Einsatz der Freiwilligen arbeitsmarktneutral erfolgt. (Abschnitt I Nr. 5.2 der VwV-FwD).)</t>
  </si>
  <si>
    <t xml:space="preserve">Erklärungen des Antragstellers </t>
  </si>
  <si>
    <t>Datenschutz</t>
  </si>
  <si>
    <t>Die Aufstellung des Ausgaben- und Finanzierungsplanes erfolgte nach den Grundsätzen einer sparsamen und wirtschafltichen Haushaltsführung.     Der Ausgaben- und Finanzierungsplan ist bindend.</t>
  </si>
  <si>
    <t>Kontrollsummen</t>
  </si>
  <si>
    <t>Seminar insgesamt</t>
  </si>
  <si>
    <t>Träger: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</si>
</sst>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scheme val="minor"/>
    </font>
    <font>
      <sz val="11"/>
      <color theme="1"/>
      <name val="Arial"/>
      <family val="2"/>
    </font>
    <font>
      <i/>
      <sz val="11"/>
      <color theme="1"/>
      <name val="Arial"/>
      <family val="2"/>
    </font>
    <font>
      <b/>
      <sz val="11"/>
      <color theme="1"/>
      <name val="Arial"/>
      <family val="2"/>
    </font>
    <font>
      <sz val="10"/>
      <color theme="1"/>
      <name val="Arial"/>
      <family val="2"/>
    </font>
    <font>
      <sz val="9"/>
      <color theme="1"/>
      <name val="Arial"/>
      <family val="2"/>
    </font>
    <font>
      <sz val="8"/>
      <color theme="1"/>
      <name val="Arial"/>
      <family val="2"/>
    </font>
    <font>
      <u/>
      <sz val="11"/>
      <color theme="1"/>
      <name val="Arial"/>
      <family val="2"/>
    </font>
    <font>
      <b/>
      <sz val="14"/>
      <color theme="1"/>
      <name val="Arial"/>
      <family val="2"/>
    </font>
    <font>
      <sz val="11"/>
      <color rgb="FFFF0000"/>
      <name val="Calibri"/>
      <family val="2"/>
      <scheme val="minor"/>
    </font>
    <font>
      <sz val="11"/>
      <color rgb="FFFF0000"/>
      <name val="Arial"/>
      <family val="2"/>
    </font>
    <font>
      <sz val="11"/>
      <color rgb="FF00B050"/>
      <name val="Arial"/>
      <family val="2"/>
    </font>
    <font>
      <sz val="11"/>
      <color rgb="FF00B050"/>
      <name val="Calibri"/>
      <family val="2"/>
      <scheme val="minor"/>
    </font>
    <font>
      <sz val="9"/>
      <color indexed="81"/>
      <name val="Segoe UI"/>
      <family val="2"/>
    </font>
    <font>
      <b/>
      <sz val="9"/>
      <color indexed="81"/>
      <name val="Segoe UI"/>
      <family val="2"/>
    </font>
    <font>
      <sz val="10"/>
      <name val="Arial"/>
      <family val="2"/>
    </font>
    <font>
      <sz val="11"/>
      <name val="Arial"/>
      <family val="2"/>
    </font>
    <font>
      <i/>
      <sz val="11"/>
      <name val="Arial"/>
      <family val="2"/>
    </font>
    <font>
      <sz val="10"/>
      <name val="Times New Roman"/>
      <family val="1"/>
    </font>
    <font>
      <sz val="6"/>
      <name val="Arial"/>
      <family val="2"/>
    </font>
    <font>
      <sz val="16"/>
      <name val="Wingdings"/>
      <charset val="2"/>
    </font>
    <font>
      <sz val="10"/>
      <color rgb="FF000000"/>
      <name val="Arial"/>
      <family val="2"/>
    </font>
    <font>
      <b/>
      <u/>
      <sz val="11"/>
      <color theme="1"/>
      <name val="Arial"/>
      <family val="2"/>
    </font>
    <font>
      <sz val="11"/>
      <color rgb="FF000000"/>
      <name val="Arial"/>
      <family val="2"/>
    </font>
    <font>
      <i/>
      <sz val="11"/>
      <color rgb="FF0070C0"/>
      <name val="Arial"/>
      <family val="2"/>
    </font>
    <font>
      <i/>
      <sz val="11"/>
      <color rgb="FF0070C0"/>
      <name val="Calibri"/>
      <family val="2"/>
      <scheme val="minor"/>
    </font>
    <font>
      <b/>
      <sz val="12"/>
      <color theme="1"/>
      <name val="Arial"/>
      <family val="2"/>
    </font>
  </fonts>
  <fills count="9">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rgb="FFFFC000"/>
        <bgColor indexed="64"/>
      </patternFill>
    </fill>
    <fill>
      <patternFill patternType="solid">
        <fgColor rgb="FF92D050"/>
        <bgColor indexed="64"/>
      </patternFill>
    </fill>
    <fill>
      <patternFill patternType="solid">
        <fgColor indexed="42"/>
        <bgColor indexed="64"/>
      </patternFill>
    </fill>
    <fill>
      <patternFill patternType="solid">
        <fgColor rgb="FFCCFFCC"/>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s>
  <cellStyleXfs count="1">
    <xf numFmtId="0" fontId="0" fillId="0" borderId="0"/>
  </cellStyleXfs>
  <cellXfs count="201">
    <xf numFmtId="0" fontId="0" fillId="0" borderId="0" xfId="0"/>
    <xf numFmtId="0" fontId="1" fillId="0" borderId="0" xfId="0" applyFont="1"/>
    <xf numFmtId="0" fontId="1" fillId="0" borderId="1" xfId="0" applyFont="1" applyBorder="1"/>
    <xf numFmtId="0" fontId="2" fillId="0" borderId="1" xfId="0" applyFont="1" applyBorder="1"/>
    <xf numFmtId="4" fontId="1" fillId="0" borderId="1" xfId="0" applyNumberFormat="1" applyFont="1" applyBorder="1"/>
    <xf numFmtId="0" fontId="0" fillId="0" borderId="1" xfId="0" applyBorder="1"/>
    <xf numFmtId="0" fontId="3" fillId="0" borderId="0" xfId="0" applyFont="1" applyBorder="1"/>
    <xf numFmtId="0" fontId="1" fillId="0" borderId="0" xfId="0" applyFont="1" applyBorder="1"/>
    <xf numFmtId="4" fontId="1" fillId="0" borderId="0" xfId="0" applyNumberFormat="1" applyFont="1" applyBorder="1"/>
    <xf numFmtId="4" fontId="1" fillId="2" borderId="1" xfId="0" applyNumberFormat="1" applyFont="1" applyFill="1" applyBorder="1"/>
    <xf numFmtId="0" fontId="0" fillId="2" borderId="1" xfId="0" applyFill="1" applyBorder="1"/>
    <xf numFmtId="4" fontId="1" fillId="4" borderId="1" xfId="0" applyNumberFormat="1" applyFont="1" applyFill="1" applyBorder="1"/>
    <xf numFmtId="0" fontId="4" fillId="0" borderId="1" xfId="0" applyFont="1" applyFill="1" applyBorder="1" applyAlignment="1">
      <alignment wrapText="1"/>
    </xf>
    <xf numFmtId="0" fontId="1" fillId="2" borderId="1" xfId="0" applyFont="1" applyFill="1" applyBorder="1"/>
    <xf numFmtId="0" fontId="5" fillId="0" borderId="0" xfId="0" applyFont="1" applyAlignment="1">
      <alignment horizontal="center"/>
    </xf>
    <xf numFmtId="0" fontId="1" fillId="0" borderId="7" xfId="0" applyFont="1" applyBorder="1" applyAlignment="1">
      <alignment wrapText="1"/>
    </xf>
    <xf numFmtId="0" fontId="1" fillId="0" borderId="7" xfId="0" applyFont="1" applyFill="1" applyBorder="1" applyAlignment="1">
      <alignment wrapText="1"/>
    </xf>
    <xf numFmtId="0" fontId="1" fillId="0" borderId="7" xfId="0" applyFont="1" applyBorder="1"/>
    <xf numFmtId="0" fontId="1" fillId="0" borderId="8" xfId="0" applyFont="1" applyBorder="1"/>
    <xf numFmtId="0" fontId="1" fillId="0" borderId="9" xfId="0" applyFont="1" applyBorder="1"/>
    <xf numFmtId="0" fontId="1" fillId="0" borderId="11" xfId="0" applyFont="1" applyBorder="1"/>
    <xf numFmtId="0" fontId="2" fillId="0" borderId="12" xfId="0" applyFont="1" applyBorder="1"/>
    <xf numFmtId="4" fontId="1" fillId="0" borderId="12" xfId="0" applyNumberFormat="1" applyFont="1" applyBorder="1"/>
    <xf numFmtId="4" fontId="3" fillId="0" borderId="12" xfId="0" applyNumberFormat="1" applyFont="1" applyBorder="1"/>
    <xf numFmtId="4" fontId="1" fillId="4" borderId="12" xfId="0" applyNumberFormat="1" applyFont="1" applyFill="1" applyBorder="1"/>
    <xf numFmtId="0" fontId="3" fillId="0" borderId="6" xfId="0" applyFont="1" applyBorder="1" applyAlignment="1">
      <alignment horizontal="center" wrapText="1"/>
    </xf>
    <xf numFmtId="4" fontId="1" fillId="0" borderId="7" xfId="0" applyNumberFormat="1" applyFont="1" applyBorder="1"/>
    <xf numFmtId="0" fontId="0" fillId="0" borderId="7" xfId="0" applyBorder="1"/>
    <xf numFmtId="0" fontId="1" fillId="0" borderId="12" xfId="0" applyFont="1" applyBorder="1"/>
    <xf numFmtId="0" fontId="0" fillId="0" borderId="12" xfId="0" applyBorder="1"/>
    <xf numFmtId="4" fontId="1" fillId="2" borderId="12" xfId="0" applyNumberFormat="1" applyFont="1" applyFill="1" applyBorder="1"/>
    <xf numFmtId="0" fontId="3" fillId="0" borderId="6" xfId="0" applyFont="1" applyBorder="1" applyAlignment="1">
      <alignment horizontal="center"/>
    </xf>
    <xf numFmtId="4" fontId="1" fillId="4" borderId="7" xfId="0" applyNumberFormat="1" applyFont="1" applyFill="1" applyBorder="1"/>
    <xf numFmtId="0" fontId="1" fillId="0" borderId="3" xfId="0" applyFont="1" applyBorder="1"/>
    <xf numFmtId="0" fontId="7" fillId="0" borderId="0" xfId="0" applyFont="1" applyBorder="1"/>
    <xf numFmtId="0" fontId="1" fillId="0" borderId="0" xfId="0" applyFont="1" applyBorder="1" applyAlignment="1">
      <alignment horizontal="center"/>
    </xf>
    <xf numFmtId="0" fontId="1" fillId="0" borderId="2" xfId="0" applyFont="1" applyBorder="1"/>
    <xf numFmtId="0" fontId="1" fillId="0" borderId="2" xfId="0" applyFont="1" applyBorder="1" applyAlignment="1">
      <alignment horizontal="center"/>
    </xf>
    <xf numFmtId="0" fontId="1" fillId="0" borderId="8" xfId="0" applyFont="1" applyFill="1" applyBorder="1" applyAlignment="1">
      <alignment wrapText="1"/>
    </xf>
    <xf numFmtId="0" fontId="1" fillId="2" borderId="10" xfId="0" applyFont="1" applyFill="1" applyBorder="1"/>
    <xf numFmtId="0" fontId="1" fillId="0" borderId="10" xfId="0" applyFont="1" applyBorder="1"/>
    <xf numFmtId="4" fontId="1" fillId="4" borderId="13" xfId="0" applyNumberFormat="1" applyFont="1" applyFill="1" applyBorder="1"/>
    <xf numFmtId="4" fontId="1" fillId="0" borderId="8" xfId="0" applyNumberFormat="1" applyFont="1" applyBorder="1"/>
    <xf numFmtId="0" fontId="1" fillId="0" borderId="6" xfId="0" applyFont="1" applyBorder="1"/>
    <xf numFmtId="0" fontId="3" fillId="0" borderId="7" xfId="0" applyFont="1" applyBorder="1"/>
    <xf numFmtId="0" fontId="3" fillId="0" borderId="11" xfId="0" applyFont="1" applyBorder="1"/>
    <xf numFmtId="0" fontId="3" fillId="0" borderId="12" xfId="0" applyFont="1" applyBorder="1"/>
    <xf numFmtId="0" fontId="4" fillId="0" borderId="2" xfId="0" applyFont="1" applyFill="1" applyBorder="1" applyAlignment="1">
      <alignment horizontal="center" wrapText="1"/>
    </xf>
    <xf numFmtId="0" fontId="1" fillId="0" borderId="11" xfId="0" applyFont="1" applyBorder="1" applyAlignment="1">
      <alignment wrapText="1"/>
    </xf>
    <xf numFmtId="0" fontId="1" fillId="0" borderId="12" xfId="0" applyFont="1" applyBorder="1" applyAlignment="1">
      <alignment wrapText="1"/>
    </xf>
    <xf numFmtId="0" fontId="1" fillId="0" borderId="12" xfId="0" applyFont="1" applyFill="1" applyBorder="1" applyAlignment="1">
      <alignment wrapText="1"/>
    </xf>
    <xf numFmtId="4" fontId="1" fillId="0" borderId="16" xfId="0" applyNumberFormat="1" applyFont="1" applyBorder="1"/>
    <xf numFmtId="0" fontId="0" fillId="0" borderId="0" xfId="0" applyAlignment="1"/>
    <xf numFmtId="0" fontId="0" fillId="0" borderId="0" xfId="0" applyBorder="1"/>
    <xf numFmtId="4" fontId="1" fillId="3" borderId="1" xfId="0" applyNumberFormat="1" applyFont="1" applyFill="1" applyBorder="1" applyProtection="1">
      <protection locked="0"/>
    </xf>
    <xf numFmtId="0" fontId="3" fillId="0" borderId="0" xfId="0" applyFont="1"/>
    <xf numFmtId="0" fontId="3" fillId="0" borderId="1" xfId="0" applyFont="1" applyBorder="1"/>
    <xf numFmtId="0" fontId="1" fillId="0" borderId="1" xfId="0" applyFont="1" applyBorder="1" applyAlignment="1">
      <alignment wrapText="1"/>
    </xf>
    <xf numFmtId="0" fontId="3" fillId="0" borderId="1" xfId="0" applyFont="1" applyBorder="1" applyAlignment="1">
      <alignment wrapText="1"/>
    </xf>
    <xf numFmtId="4" fontId="1" fillId="0" borderId="1" xfId="0" applyNumberFormat="1" applyFont="1" applyBorder="1" applyAlignment="1">
      <alignment wrapText="1"/>
    </xf>
    <xf numFmtId="4" fontId="1" fillId="0" borderId="0" xfId="0" applyNumberFormat="1" applyFont="1" applyBorder="1" applyAlignment="1">
      <alignment wrapText="1"/>
    </xf>
    <xf numFmtId="0" fontId="1" fillId="0" borderId="0" xfId="0" applyFont="1" applyAlignment="1">
      <alignment wrapText="1"/>
    </xf>
    <xf numFmtId="0" fontId="0" fillId="0" borderId="0" xfId="0" applyAlignment="1">
      <alignment wrapText="1"/>
    </xf>
    <xf numFmtId="0" fontId="0" fillId="0" borderId="1" xfId="0" applyBorder="1" applyAlignment="1">
      <alignment wrapText="1"/>
    </xf>
    <xf numFmtId="4" fontId="1" fillId="5" borderId="1" xfId="0" applyNumberFormat="1" applyFont="1" applyFill="1" applyBorder="1"/>
    <xf numFmtId="0" fontId="5" fillId="0" borderId="4" xfId="0" applyFont="1" applyBorder="1" applyAlignment="1">
      <alignment horizontal="center"/>
    </xf>
    <xf numFmtId="0" fontId="8" fillId="0" borderId="0" xfId="0" applyFont="1" applyBorder="1"/>
    <xf numFmtId="0" fontId="3" fillId="3" borderId="1" xfId="0" applyFont="1" applyFill="1" applyBorder="1" applyAlignment="1" applyProtection="1">
      <alignment horizontal="center"/>
      <protection locked="0"/>
    </xf>
    <xf numFmtId="0" fontId="5" fillId="0" borderId="18" xfId="0" applyFont="1" applyBorder="1" applyAlignment="1">
      <alignment horizontal="center"/>
    </xf>
    <xf numFmtId="14" fontId="4" fillId="0" borderId="1" xfId="0" applyNumberFormat="1" applyFont="1" applyBorder="1"/>
    <xf numFmtId="0" fontId="6" fillId="0" borderId="1" xfId="0" applyFont="1" applyBorder="1"/>
    <xf numFmtId="0" fontId="5" fillId="0" borderId="1" xfId="0" applyFont="1" applyBorder="1" applyAlignment="1">
      <alignment horizontal="center"/>
    </xf>
    <xf numFmtId="0" fontId="5" fillId="0" borderId="1" xfId="0" applyFont="1" applyFill="1" applyBorder="1" applyAlignment="1">
      <alignment horizontal="center" wrapText="1"/>
    </xf>
    <xf numFmtId="4" fontId="3" fillId="6" borderId="12" xfId="0" applyNumberFormat="1" applyFont="1" applyFill="1" applyBorder="1"/>
    <xf numFmtId="4" fontId="1" fillId="6" borderId="1" xfId="0" applyNumberFormat="1" applyFont="1" applyFill="1" applyBorder="1"/>
    <xf numFmtId="4" fontId="3" fillId="6" borderId="1" xfId="0" applyNumberFormat="1" applyFont="1" applyFill="1" applyBorder="1"/>
    <xf numFmtId="2" fontId="1" fillId="3" borderId="1" xfId="0" applyNumberFormat="1" applyFont="1" applyFill="1" applyBorder="1" applyProtection="1">
      <protection locked="0"/>
    </xf>
    <xf numFmtId="0" fontId="1" fillId="2" borderId="20" xfId="0" applyFont="1" applyFill="1" applyBorder="1"/>
    <xf numFmtId="4" fontId="1" fillId="0" borderId="21" xfId="0" applyNumberFormat="1" applyFont="1" applyBorder="1"/>
    <xf numFmtId="4" fontId="1" fillId="2" borderId="4" xfId="0" applyNumberFormat="1" applyFont="1" applyFill="1" applyBorder="1"/>
    <xf numFmtId="0" fontId="12" fillId="2" borderId="1" xfId="0" applyFont="1" applyFill="1" applyBorder="1"/>
    <xf numFmtId="4" fontId="11" fillId="2" borderId="12" xfId="0" applyNumberFormat="1" applyFont="1" applyFill="1" applyBorder="1"/>
    <xf numFmtId="4" fontId="10" fillId="2" borderId="12" xfId="0" applyNumberFormat="1" applyFont="1" applyFill="1" applyBorder="1"/>
    <xf numFmtId="0" fontId="16" fillId="7" borderId="14" xfId="0" applyFont="1" applyFill="1" applyBorder="1" applyAlignment="1">
      <alignment vertical="center"/>
    </xf>
    <xf numFmtId="0" fontId="16" fillId="7" borderId="23" xfId="0" applyFont="1" applyFill="1" applyBorder="1" applyAlignment="1">
      <alignment vertical="center"/>
    </xf>
    <xf numFmtId="0" fontId="16" fillId="7" borderId="23" xfId="0" applyFont="1" applyFill="1" applyBorder="1"/>
    <xf numFmtId="0" fontId="16" fillId="7" borderId="19" xfId="0" applyFont="1" applyFill="1" applyBorder="1" applyAlignment="1">
      <alignment vertical="center"/>
    </xf>
    <xf numFmtId="0" fontId="16" fillId="7" borderId="0" xfId="0" applyFont="1" applyFill="1" applyBorder="1" applyAlignment="1">
      <alignment vertical="center"/>
    </xf>
    <xf numFmtId="0" fontId="17" fillId="7" borderId="0" xfId="0" applyFont="1" applyFill="1" applyBorder="1" applyAlignment="1" applyProtection="1">
      <alignment vertical="center"/>
      <protection locked="0"/>
    </xf>
    <xf numFmtId="0" fontId="16" fillId="7" borderId="0" xfId="0" applyFont="1" applyFill="1" applyBorder="1"/>
    <xf numFmtId="0" fontId="16" fillId="7" borderId="0" xfId="0" applyFont="1" applyFill="1" applyBorder="1" applyAlignment="1">
      <alignment vertical="top" wrapText="1"/>
    </xf>
    <xf numFmtId="0" fontId="16" fillId="7" borderId="5" xfId="0" applyFont="1" applyFill="1" applyBorder="1" applyAlignment="1">
      <alignment vertical="center"/>
    </xf>
    <xf numFmtId="0" fontId="16" fillId="7" borderId="24" xfId="0" applyFont="1" applyFill="1" applyBorder="1"/>
    <xf numFmtId="0" fontId="16" fillId="7" borderId="24" xfId="0" applyFont="1" applyFill="1" applyBorder="1" applyAlignment="1">
      <alignment vertical="top" wrapText="1"/>
    </xf>
    <xf numFmtId="0" fontId="16" fillId="7" borderId="15" xfId="0" applyFont="1" applyFill="1" applyBorder="1"/>
    <xf numFmtId="0" fontId="16" fillId="7" borderId="25" xfId="0" applyFont="1" applyFill="1" applyBorder="1" applyAlignment="1">
      <alignment vertical="center"/>
    </xf>
    <xf numFmtId="0" fontId="16" fillId="7" borderId="24" xfId="0" applyFont="1" applyFill="1" applyBorder="1" applyAlignment="1">
      <alignment vertical="center"/>
    </xf>
    <xf numFmtId="0" fontId="16" fillId="7" borderId="16" xfId="0" applyFont="1" applyFill="1" applyBorder="1" applyAlignment="1">
      <alignment vertical="center"/>
    </xf>
    <xf numFmtId="0" fontId="18" fillId="0" borderId="0" xfId="0" applyFont="1"/>
    <xf numFmtId="0" fontId="15" fillId="0" borderId="0" xfId="0" applyFont="1"/>
    <xf numFmtId="0" fontId="19" fillId="0" borderId="0" xfId="0" applyFont="1" applyAlignment="1">
      <alignment horizontal="center" vertical="center"/>
    </xf>
    <xf numFmtId="0" fontId="0" fillId="0" borderId="0" xfId="0" applyAlignment="1">
      <alignment horizontal="center"/>
    </xf>
    <xf numFmtId="14" fontId="16" fillId="4" borderId="0" xfId="0" applyNumberFormat="1" applyFont="1" applyFill="1" applyBorder="1" applyAlignment="1" applyProtection="1">
      <alignment horizontal="right"/>
      <protection locked="0"/>
    </xf>
    <xf numFmtId="4" fontId="1" fillId="0" borderId="3" xfId="0" applyNumberFormat="1" applyFont="1" applyBorder="1"/>
    <xf numFmtId="4" fontId="1" fillId="3" borderId="3" xfId="0" applyNumberFormat="1" applyFont="1" applyFill="1" applyBorder="1" applyProtection="1">
      <protection locked="0"/>
    </xf>
    <xf numFmtId="0" fontId="16" fillId="0" borderId="1" xfId="0" applyFont="1" applyBorder="1"/>
    <xf numFmtId="0" fontId="16" fillId="0" borderId="1" xfId="0" applyFont="1" applyBorder="1" applyAlignment="1">
      <alignment wrapText="1"/>
    </xf>
    <xf numFmtId="0" fontId="16" fillId="0" borderId="3" xfId="0" applyFont="1" applyBorder="1" applyAlignment="1">
      <alignment wrapText="1"/>
    </xf>
    <xf numFmtId="0" fontId="17" fillId="0" borderId="12" xfId="0" applyFont="1" applyBorder="1"/>
    <xf numFmtId="0" fontId="16" fillId="0" borderId="7" xfId="0" applyFont="1" applyBorder="1"/>
    <xf numFmtId="0" fontId="16" fillId="0" borderId="12" xfId="0" applyFont="1" applyFill="1" applyBorder="1" applyAlignment="1">
      <alignment wrapText="1"/>
    </xf>
    <xf numFmtId="4" fontId="16" fillId="4" borderId="1" xfId="0" applyNumberFormat="1" applyFont="1" applyFill="1" applyBorder="1"/>
    <xf numFmtId="0" fontId="16" fillId="2" borderId="1" xfId="0" applyFont="1" applyFill="1" applyBorder="1"/>
    <xf numFmtId="0" fontId="16" fillId="4" borderId="1" xfId="0" applyFont="1" applyFill="1" applyBorder="1"/>
    <xf numFmtId="0" fontId="1" fillId="0" borderId="0" xfId="0" applyFont="1" applyBorder="1" applyAlignment="1">
      <alignment horizontal="left" vertical="top" wrapText="1"/>
    </xf>
    <xf numFmtId="0" fontId="9" fillId="0" borderId="19" xfId="0" applyFont="1" applyBorder="1" applyAlignment="1">
      <alignment horizontal="left" wrapText="1"/>
    </xf>
    <xf numFmtId="0" fontId="9" fillId="0" borderId="0" xfId="0" applyFont="1" applyBorder="1" applyAlignment="1">
      <alignment horizontal="left" wrapText="1"/>
    </xf>
    <xf numFmtId="0" fontId="1" fillId="2" borderId="27" xfId="0" applyFont="1" applyFill="1" applyBorder="1" applyAlignment="1">
      <alignment horizontal="right"/>
    </xf>
    <xf numFmtId="4" fontId="1" fillId="2" borderId="3" xfId="0" applyNumberFormat="1" applyFont="1" applyFill="1" applyBorder="1"/>
    <xf numFmtId="0" fontId="1" fillId="0" borderId="14" xfId="0" applyFont="1" applyBorder="1" applyAlignment="1">
      <alignment horizontal="left" vertical="top" wrapText="1"/>
    </xf>
    <xf numFmtId="0" fontId="1" fillId="0" borderId="23" xfId="0" applyFont="1" applyBorder="1" applyAlignment="1">
      <alignment horizontal="left" vertical="top" wrapText="1"/>
    </xf>
    <xf numFmtId="4" fontId="1" fillId="0" borderId="23" xfId="0" applyNumberFormat="1" applyFont="1" applyBorder="1"/>
    <xf numFmtId="4" fontId="1" fillId="0" borderId="15" xfId="0" applyNumberFormat="1" applyFont="1" applyBorder="1"/>
    <xf numFmtId="0" fontId="21" fillId="0" borderId="0" xfId="0" applyFont="1" applyAlignment="1">
      <alignment horizontal="left" vertical="center" readingOrder="1"/>
    </xf>
    <xf numFmtId="0" fontId="22" fillId="0" borderId="0" xfId="0" applyFont="1" applyBorder="1"/>
    <xf numFmtId="0" fontId="1" fillId="0" borderId="19" xfId="0" applyFont="1" applyBorder="1" applyAlignment="1">
      <alignment horizontal="left" vertical="top" wrapText="1"/>
    </xf>
    <xf numFmtId="4" fontId="1" fillId="0" borderId="25" xfId="0" applyNumberFormat="1" applyFont="1" applyBorder="1"/>
    <xf numFmtId="0" fontId="22" fillId="0" borderId="0" xfId="0" applyFont="1" applyBorder="1" applyAlignment="1">
      <alignment horizontal="left" vertical="top" wrapText="1"/>
    </xf>
    <xf numFmtId="0" fontId="23" fillId="0" borderId="0" xfId="0" applyFont="1" applyAlignment="1">
      <alignment horizontal="left" vertical="center" wrapText="1" readingOrder="1"/>
    </xf>
    <xf numFmtId="0" fontId="7" fillId="0" borderId="14" xfId="0" applyFont="1" applyBorder="1"/>
    <xf numFmtId="0" fontId="3" fillId="0" borderId="23" xfId="0" applyFont="1" applyBorder="1"/>
    <xf numFmtId="0" fontId="1" fillId="0" borderId="23" xfId="0" applyFont="1" applyBorder="1"/>
    <xf numFmtId="0" fontId="23" fillId="0" borderId="19" xfId="0" applyFont="1" applyBorder="1" applyAlignment="1">
      <alignment horizontal="left" vertical="center" readingOrder="1"/>
    </xf>
    <xf numFmtId="0" fontId="23" fillId="0" borderId="25" xfId="0" applyFont="1" applyBorder="1" applyAlignment="1">
      <alignment horizontal="left" vertical="center" wrapText="1" readingOrder="1"/>
    </xf>
    <xf numFmtId="0" fontId="23" fillId="0" borderId="5" xfId="0" applyFont="1" applyBorder="1" applyAlignment="1">
      <alignment horizontal="left" vertical="center" readingOrder="1"/>
    </xf>
    <xf numFmtId="0" fontId="1" fillId="0" borderId="24" xfId="0" applyFont="1" applyBorder="1" applyAlignment="1">
      <alignment horizontal="left" vertical="top" wrapText="1"/>
    </xf>
    <xf numFmtId="4" fontId="1" fillId="0" borderId="24" xfId="0" applyNumberFormat="1" applyFont="1" applyBorder="1"/>
    <xf numFmtId="0" fontId="0" fillId="0" borderId="19" xfId="0" applyBorder="1"/>
    <xf numFmtId="0" fontId="5" fillId="0" borderId="19" xfId="0" applyFont="1" applyBorder="1" applyAlignment="1">
      <alignment horizontal="center"/>
    </xf>
    <xf numFmtId="0" fontId="5" fillId="0" borderId="0" xfId="0" applyFont="1" applyBorder="1" applyAlignment="1">
      <alignment horizontal="center"/>
    </xf>
    <xf numFmtId="0" fontId="0" fillId="0" borderId="19" xfId="0" applyBorder="1" applyAlignment="1"/>
    <xf numFmtId="0" fontId="0" fillId="0" borderId="0" xfId="0" applyBorder="1" applyAlignment="1"/>
    <xf numFmtId="0" fontId="9" fillId="0" borderId="19" xfId="0" applyFont="1" applyBorder="1"/>
    <xf numFmtId="0" fontId="24" fillId="0" borderId="28" xfId="0" applyFont="1" applyBorder="1" applyAlignment="1">
      <alignment horizontal="left" vertical="center" wrapText="1"/>
    </xf>
    <xf numFmtId="0" fontId="24" fillId="0" borderId="3" xfId="0" applyFont="1" applyBorder="1"/>
    <xf numFmtId="4" fontId="24" fillId="0" borderId="3" xfId="0" applyNumberFormat="1" applyFont="1" applyBorder="1"/>
    <xf numFmtId="4" fontId="24" fillId="2" borderId="3" xfId="0" applyNumberFormat="1" applyFont="1" applyFill="1" applyBorder="1"/>
    <xf numFmtId="4" fontId="24" fillId="4" borderId="27" xfId="0" applyNumberFormat="1" applyFont="1" applyFill="1" applyBorder="1" applyAlignment="1">
      <alignment horizontal="right"/>
    </xf>
    <xf numFmtId="0" fontId="24" fillId="0" borderId="2" xfId="0" applyFont="1" applyBorder="1" applyAlignment="1">
      <alignment horizontal="center"/>
    </xf>
    <xf numFmtId="0" fontId="25" fillId="0" borderId="19" xfId="0" applyFont="1" applyBorder="1" applyAlignment="1">
      <alignment horizontal="left" wrapText="1"/>
    </xf>
    <xf numFmtId="0" fontId="25" fillId="0" borderId="0" xfId="0" applyFont="1" applyBorder="1" applyAlignment="1">
      <alignment horizontal="left" wrapText="1"/>
    </xf>
    <xf numFmtId="0" fontId="25" fillId="0" borderId="0" xfId="0" applyFont="1"/>
    <xf numFmtId="0" fontId="24" fillId="0" borderId="3" xfId="0" applyFont="1" applyBorder="1" applyAlignment="1"/>
    <xf numFmtId="4" fontId="1" fillId="4" borderId="29" xfId="0" applyNumberFormat="1" applyFont="1" applyFill="1" applyBorder="1"/>
    <xf numFmtId="4" fontId="1" fillId="0" borderId="29" xfId="0" applyNumberFormat="1" applyFont="1" applyBorder="1"/>
    <xf numFmtId="4" fontId="24" fillId="4" borderId="1" xfId="0" applyNumberFormat="1" applyFont="1" applyFill="1" applyBorder="1"/>
    <xf numFmtId="4" fontId="16" fillId="3" borderId="1" xfId="0" applyNumberFormat="1" applyFont="1" applyFill="1" applyBorder="1" applyProtection="1">
      <protection locked="0"/>
    </xf>
    <xf numFmtId="4" fontId="1" fillId="3" borderId="10" xfId="0" applyNumberFormat="1" applyFont="1" applyFill="1" applyBorder="1" applyProtection="1">
      <protection locked="0"/>
    </xf>
    <xf numFmtId="4" fontId="24" fillId="4" borderId="3" xfId="0" applyNumberFormat="1" applyFont="1" applyFill="1" applyBorder="1" applyProtection="1"/>
    <xf numFmtId="4" fontId="1" fillId="3" borderId="13" xfId="0" applyNumberFormat="1" applyFont="1" applyFill="1" applyBorder="1" applyProtection="1">
      <protection locked="0"/>
    </xf>
    <xf numFmtId="4" fontId="1" fillId="2" borderId="1" xfId="0" applyNumberFormat="1" applyFont="1" applyFill="1" applyBorder="1" applyProtection="1"/>
    <xf numFmtId="4" fontId="1" fillId="0" borderId="1" xfId="0" applyNumberFormat="1" applyFont="1" applyBorder="1" applyProtection="1">
      <protection locked="0"/>
    </xf>
    <xf numFmtId="4" fontId="1" fillId="0" borderId="1" xfId="0" applyNumberFormat="1" applyFont="1" applyBorder="1" applyProtection="1"/>
    <xf numFmtId="0" fontId="26" fillId="0" borderId="0" xfId="0" applyFont="1"/>
    <xf numFmtId="0" fontId="3" fillId="0" borderId="0" xfId="0" applyFont="1" applyAlignment="1">
      <alignment horizontal="left"/>
    </xf>
    <xf numFmtId="0" fontId="0" fillId="8" borderId="17" xfId="0" applyFill="1" applyBorder="1" applyAlignment="1" applyProtection="1">
      <alignment horizontal="center"/>
      <protection locked="0"/>
    </xf>
    <xf numFmtId="0" fontId="0" fillId="8" borderId="26" xfId="0" applyFill="1" applyBorder="1" applyAlignment="1" applyProtection="1">
      <alignment horizontal="center"/>
      <protection locked="0"/>
    </xf>
    <xf numFmtId="0" fontId="0" fillId="8" borderId="2" xfId="0" applyFill="1" applyBorder="1" applyAlignment="1" applyProtection="1">
      <alignment horizontal="center"/>
      <protection locked="0"/>
    </xf>
    <xf numFmtId="0" fontId="1" fillId="0" borderId="22" xfId="0" applyFont="1" applyBorder="1" applyAlignment="1">
      <alignment wrapText="1"/>
    </xf>
    <xf numFmtId="0" fontId="1" fillId="0" borderId="28" xfId="0" applyFont="1" applyBorder="1" applyAlignment="1">
      <alignment wrapText="1"/>
    </xf>
    <xf numFmtId="0" fontId="1" fillId="0" borderId="18" xfId="0" applyFont="1" applyBorder="1" applyAlignment="1">
      <alignment wrapText="1"/>
    </xf>
    <xf numFmtId="0" fontId="16" fillId="3" borderId="17" xfId="0" applyFont="1" applyFill="1" applyBorder="1" applyAlignment="1" applyProtection="1">
      <alignment horizontal="center"/>
      <protection locked="0"/>
    </xf>
    <xf numFmtId="0" fontId="16" fillId="3" borderId="26" xfId="0" applyFont="1" applyFill="1" applyBorder="1" applyAlignment="1" applyProtection="1">
      <alignment horizontal="center"/>
      <protection locked="0"/>
    </xf>
    <xf numFmtId="0" fontId="16" fillId="3" borderId="2" xfId="0" applyFont="1" applyFill="1" applyBorder="1" applyAlignment="1" applyProtection="1">
      <alignment horizontal="center"/>
      <protection locked="0"/>
    </xf>
    <xf numFmtId="0" fontId="16" fillId="7" borderId="17" xfId="0" applyFont="1" applyFill="1" applyBorder="1" applyAlignment="1" applyProtection="1">
      <alignment horizontal="center" vertical="center"/>
      <protection locked="0"/>
    </xf>
    <xf numFmtId="0" fontId="16" fillId="7" borderId="2" xfId="0" applyFont="1" applyFill="1" applyBorder="1" applyAlignment="1" applyProtection="1">
      <alignment horizontal="center" vertical="center"/>
      <protection locked="0"/>
    </xf>
    <xf numFmtId="0" fontId="15" fillId="0" borderId="0" xfId="0" applyFont="1" applyFill="1" applyAlignment="1" applyProtection="1">
      <protection locked="0"/>
    </xf>
    <xf numFmtId="0" fontId="15" fillId="0" borderId="0" xfId="0" applyFont="1" applyBorder="1" applyAlignment="1"/>
    <xf numFmtId="0" fontId="15" fillId="0" borderId="25" xfId="0" applyFont="1" applyBorder="1" applyAlignment="1"/>
    <xf numFmtId="0" fontId="1" fillId="0" borderId="22" xfId="0" applyFont="1" applyBorder="1" applyAlignment="1">
      <alignment horizontal="left" vertical="center" wrapText="1"/>
    </xf>
    <xf numFmtId="0" fontId="1" fillId="0" borderId="28" xfId="0" applyFont="1" applyBorder="1" applyAlignment="1">
      <alignment horizontal="left" vertical="center" wrapText="1"/>
    </xf>
    <xf numFmtId="0" fontId="1" fillId="0" borderId="18" xfId="0" applyFont="1" applyBorder="1" applyAlignment="1">
      <alignment horizontal="left" vertical="center" wrapText="1"/>
    </xf>
    <xf numFmtId="0" fontId="18" fillId="8" borderId="14" xfId="0" applyFont="1" applyFill="1" applyBorder="1" applyAlignment="1" applyProtection="1">
      <alignment horizontal="center"/>
      <protection locked="0"/>
    </xf>
    <xf numFmtId="0" fontId="18" fillId="8" borderId="23" xfId="0" applyFont="1" applyFill="1" applyBorder="1" applyAlignment="1" applyProtection="1">
      <alignment horizontal="center"/>
      <protection locked="0"/>
    </xf>
    <xf numFmtId="0" fontId="18" fillId="8" borderId="15" xfId="0" applyFont="1" applyFill="1" applyBorder="1" applyAlignment="1" applyProtection="1">
      <alignment horizontal="center"/>
      <protection locked="0"/>
    </xf>
    <xf numFmtId="0" fontId="18" fillId="8" borderId="5" xfId="0" applyFont="1" applyFill="1" applyBorder="1" applyAlignment="1" applyProtection="1">
      <alignment horizontal="center"/>
      <protection locked="0"/>
    </xf>
    <xf numFmtId="0" fontId="18" fillId="8" borderId="24" xfId="0" applyFont="1" applyFill="1" applyBorder="1" applyAlignment="1" applyProtection="1">
      <alignment horizontal="center"/>
      <protection locked="0"/>
    </xf>
    <xf numFmtId="0" fontId="18" fillId="8" borderId="16" xfId="0" applyFont="1" applyFill="1" applyBorder="1" applyAlignment="1" applyProtection="1">
      <alignment horizontal="center"/>
      <protection locked="0"/>
    </xf>
    <xf numFmtId="0" fontId="1" fillId="0" borderId="19" xfId="0" applyFont="1" applyBorder="1" applyAlignment="1">
      <alignment horizontal="left" vertical="top" wrapText="1"/>
    </xf>
    <xf numFmtId="0" fontId="1" fillId="0" borderId="0" xfId="0" applyFont="1" applyBorder="1" applyAlignment="1">
      <alignment horizontal="left" vertical="top" wrapText="1"/>
    </xf>
    <xf numFmtId="0" fontId="1" fillId="0" borderId="25" xfId="0" applyFont="1" applyBorder="1" applyAlignment="1">
      <alignment horizontal="left" vertical="top" wrapText="1"/>
    </xf>
    <xf numFmtId="0" fontId="1" fillId="0" borderId="5" xfId="0" applyFont="1" applyBorder="1" applyAlignment="1">
      <alignment horizontal="left" vertical="top" wrapText="1"/>
    </xf>
    <xf numFmtId="0" fontId="1" fillId="0" borderId="24" xfId="0" applyFont="1" applyBorder="1" applyAlignment="1">
      <alignment horizontal="left" vertical="top" wrapText="1"/>
    </xf>
    <xf numFmtId="0" fontId="1" fillId="0" borderId="16" xfId="0" applyFont="1" applyBorder="1" applyAlignment="1">
      <alignment horizontal="left" vertical="top" wrapText="1"/>
    </xf>
    <xf numFmtId="0" fontId="23" fillId="0" borderId="19" xfId="0" applyFont="1" applyBorder="1" applyAlignment="1">
      <alignment horizontal="left" vertical="center" wrapText="1" readingOrder="1"/>
    </xf>
    <xf numFmtId="0" fontId="23" fillId="0" borderId="0" xfId="0" applyFont="1" applyBorder="1" applyAlignment="1">
      <alignment horizontal="left" vertical="center" wrapText="1" readingOrder="1"/>
    </xf>
    <xf numFmtId="0" fontId="3" fillId="0" borderId="17" xfId="0" applyFont="1" applyBorder="1" applyAlignment="1">
      <alignment horizontal="left"/>
    </xf>
    <xf numFmtId="0" fontId="3" fillId="0" borderId="2" xfId="0" applyFont="1" applyBorder="1" applyAlignment="1">
      <alignment horizontal="left"/>
    </xf>
    <xf numFmtId="0" fontId="3" fillId="0" borderId="0" xfId="0" applyFont="1" applyBorder="1" applyAlignment="1">
      <alignment horizontal="left"/>
    </xf>
    <xf numFmtId="0" fontId="16" fillId="7" borderId="0" xfId="0" applyFont="1" applyFill="1" applyBorder="1" applyAlignment="1">
      <alignment vertical="top" wrapText="1"/>
    </xf>
    <xf numFmtId="0" fontId="16" fillId="7" borderId="25" xfId="0" applyFont="1" applyFill="1" applyBorder="1" applyAlignment="1">
      <alignment vertical="top" wrapText="1"/>
    </xf>
  </cellXfs>
  <cellStyles count="1">
    <cellStyle name="Standard" xfId="0" builtinId="0"/>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1352550</xdr:colOff>
          <xdr:row>56</xdr:row>
          <xdr:rowOff>161925</xdr:rowOff>
        </xdr:from>
        <xdr:to>
          <xdr:col>0</xdr:col>
          <xdr:colOff>1590675</xdr:colOff>
          <xdr:row>57</xdr:row>
          <xdr:rowOff>180975</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0">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1352550</xdr:colOff>
          <xdr:row>56</xdr:row>
          <xdr:rowOff>9525</xdr:rowOff>
        </xdr:from>
        <xdr:to>
          <xdr:col>0</xdr:col>
          <xdr:colOff>1628775</xdr:colOff>
          <xdr:row>57</xdr:row>
          <xdr:rowOff>0</xdr:rowOff>
        </xdr:to>
        <xdr:sp macro="" textlink="">
          <xdr:nvSpPr>
            <xdr:cNvPr id="1032" name="Check Box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0">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75"/>
  <sheetViews>
    <sheetView tabSelected="1" showWhiteSpace="0" topLeftCell="A40" zoomScaleNormal="100" workbookViewId="0">
      <selection activeCell="G21" sqref="G21"/>
    </sheetView>
  </sheetViews>
  <sheetFormatPr baseColWidth="10" defaultRowHeight="15" x14ac:dyDescent="0.25"/>
  <cols>
    <col min="1" max="1" width="24.7109375" style="1" customWidth="1"/>
    <col min="2" max="2" width="3.28515625" style="1" customWidth="1"/>
    <col min="3" max="3" width="23.85546875" style="1" customWidth="1"/>
    <col min="4" max="4" width="7.85546875" style="1" customWidth="1"/>
    <col min="5" max="5" width="15.140625" style="1" customWidth="1"/>
    <col min="6" max="6" width="1.85546875" customWidth="1"/>
    <col min="7" max="7" width="14.140625" style="1" customWidth="1"/>
    <col min="8" max="8" width="12.85546875" style="1" customWidth="1"/>
    <col min="9" max="9" width="13" customWidth="1"/>
    <col min="10" max="10" width="14.28515625" customWidth="1"/>
    <col min="11" max="11" width="14" customWidth="1"/>
    <col min="12" max="12" width="7.5703125" customWidth="1"/>
    <col min="13" max="13" width="0.85546875" customWidth="1"/>
  </cols>
  <sheetData>
    <row r="1" spans="1:14" x14ac:dyDescent="0.25">
      <c r="A1" s="164" t="s">
        <v>72</v>
      </c>
      <c r="C1" s="171"/>
      <c r="D1" s="172"/>
      <c r="E1" s="173"/>
    </row>
    <row r="2" spans="1:14" ht="15.75" x14ac:dyDescent="0.25">
      <c r="A2" s="163" t="s">
        <v>29</v>
      </c>
      <c r="C2" s="196" t="s">
        <v>42</v>
      </c>
      <c r="D2" s="197"/>
      <c r="E2" s="67">
        <v>240</v>
      </c>
      <c r="G2" s="198"/>
      <c r="H2" s="198"/>
      <c r="I2" s="6"/>
    </row>
    <row r="3" spans="1:14" ht="11.25" customHeight="1" x14ac:dyDescent="0.25">
      <c r="A3" s="55"/>
      <c r="F3" s="1"/>
    </row>
    <row r="4" spans="1:14" ht="17.25" customHeight="1" x14ac:dyDescent="0.25">
      <c r="A4" s="69" t="s">
        <v>6</v>
      </c>
      <c r="B4" s="2"/>
      <c r="C4" s="2"/>
      <c r="D4" s="2"/>
      <c r="E4" s="2"/>
      <c r="F4" s="5"/>
      <c r="G4" s="70"/>
      <c r="H4" s="70"/>
      <c r="I4" s="5"/>
      <c r="J4" s="5"/>
      <c r="K4" s="5"/>
      <c r="L4" s="12" t="s">
        <v>10</v>
      </c>
      <c r="M4" s="137"/>
      <c r="N4" s="53"/>
    </row>
    <row r="5" spans="1:14" s="14" customFormat="1" ht="12" x14ac:dyDescent="0.2">
      <c r="A5" s="68">
        <v>1</v>
      </c>
      <c r="B5" s="65">
        <v>2</v>
      </c>
      <c r="C5" s="65">
        <v>3</v>
      </c>
      <c r="D5" s="65">
        <v>4</v>
      </c>
      <c r="E5" s="71">
        <v>5</v>
      </c>
      <c r="F5" s="71"/>
      <c r="G5" s="71">
        <v>6</v>
      </c>
      <c r="H5" s="71">
        <v>7</v>
      </c>
      <c r="I5" s="71">
        <v>8</v>
      </c>
      <c r="J5" s="71">
        <v>9</v>
      </c>
      <c r="K5" s="71">
        <v>10</v>
      </c>
      <c r="L5" s="72">
        <v>11</v>
      </c>
      <c r="M5" s="138"/>
      <c r="N5" s="139"/>
    </row>
    <row r="6" spans="1:14" s="52" customFormat="1" ht="47.25" customHeight="1" thickBot="1" x14ac:dyDescent="0.3">
      <c r="A6" s="48" t="s">
        <v>12</v>
      </c>
      <c r="B6" s="49"/>
      <c r="C6" s="49" t="s">
        <v>10</v>
      </c>
      <c r="D6" s="49" t="s">
        <v>9</v>
      </c>
      <c r="E6" s="49" t="s">
        <v>41</v>
      </c>
      <c r="F6" s="49"/>
      <c r="G6" s="49" t="s">
        <v>5</v>
      </c>
      <c r="H6" s="49" t="s">
        <v>44</v>
      </c>
      <c r="I6" s="110" t="s">
        <v>46</v>
      </c>
      <c r="J6" s="50" t="s">
        <v>61</v>
      </c>
      <c r="K6" s="50" t="s">
        <v>62</v>
      </c>
      <c r="L6" s="47" t="s">
        <v>13</v>
      </c>
      <c r="M6" s="140"/>
      <c r="N6" s="141"/>
    </row>
    <row r="7" spans="1:14" x14ac:dyDescent="0.25">
      <c r="A7" s="25" t="s">
        <v>14</v>
      </c>
      <c r="B7" s="15"/>
      <c r="C7" s="15"/>
      <c r="D7" s="15"/>
      <c r="E7" s="15"/>
      <c r="F7" s="15"/>
      <c r="G7" s="15"/>
      <c r="H7" s="15"/>
      <c r="I7" s="109"/>
      <c r="J7" s="16"/>
      <c r="K7" s="38"/>
      <c r="L7" s="36"/>
      <c r="M7" s="137"/>
      <c r="N7" s="53"/>
    </row>
    <row r="8" spans="1:14" x14ac:dyDescent="0.25">
      <c r="A8" s="19" t="s">
        <v>26</v>
      </c>
      <c r="B8" s="2" t="s">
        <v>7</v>
      </c>
      <c r="C8" s="2" t="s">
        <v>20</v>
      </c>
      <c r="D8" s="4"/>
      <c r="E8" s="4">
        <f>E10*0.875</f>
        <v>0</v>
      </c>
      <c r="F8" s="4"/>
      <c r="G8" s="4">
        <f>G10*0.875</f>
        <v>0</v>
      </c>
      <c r="H8" s="156">
        <v>0</v>
      </c>
      <c r="I8" s="111">
        <f>G8*0.1</f>
        <v>0</v>
      </c>
      <c r="J8" s="54">
        <v>0</v>
      </c>
      <c r="K8" s="157">
        <v>0</v>
      </c>
      <c r="L8" s="37">
        <v>1</v>
      </c>
      <c r="M8" s="137"/>
      <c r="N8" s="53"/>
    </row>
    <row r="9" spans="1:14" x14ac:dyDescent="0.25">
      <c r="A9" s="19"/>
      <c r="B9" s="2" t="s">
        <v>8</v>
      </c>
      <c r="C9" s="2" t="s">
        <v>21</v>
      </c>
      <c r="D9" s="2"/>
      <c r="E9" s="4">
        <f>E10-E8</f>
        <v>0</v>
      </c>
      <c r="F9" s="5"/>
      <c r="G9" s="4">
        <f>G10-G8</f>
        <v>0</v>
      </c>
      <c r="H9" s="156">
        <v>0</v>
      </c>
      <c r="I9" s="9"/>
      <c r="J9" s="9"/>
      <c r="K9" s="157">
        <v>0</v>
      </c>
      <c r="L9" s="37">
        <v>4</v>
      </c>
      <c r="M9" s="137"/>
      <c r="N9" s="53"/>
    </row>
    <row r="10" spans="1:14" x14ac:dyDescent="0.25">
      <c r="A10" s="19"/>
      <c r="B10" s="2">
        <v>1</v>
      </c>
      <c r="C10" s="3" t="s">
        <v>17</v>
      </c>
      <c r="D10" s="4"/>
      <c r="E10" s="4">
        <f>D10*E2</f>
        <v>0</v>
      </c>
      <c r="F10" s="4"/>
      <c r="G10" s="54">
        <v>0</v>
      </c>
      <c r="H10" s="13"/>
      <c r="I10" s="112"/>
      <c r="J10" s="9"/>
      <c r="K10" s="39"/>
      <c r="L10" s="37"/>
      <c r="M10" s="137"/>
      <c r="N10" s="53"/>
    </row>
    <row r="11" spans="1:14" ht="8.25" customHeight="1" x14ac:dyDescent="0.25">
      <c r="A11" s="19"/>
      <c r="B11" s="2"/>
      <c r="C11" s="3"/>
      <c r="D11" s="2"/>
      <c r="E11" s="2"/>
      <c r="F11" s="5"/>
      <c r="G11" s="2"/>
      <c r="H11" s="2"/>
      <c r="I11" s="113"/>
      <c r="J11" s="5"/>
      <c r="K11" s="40"/>
      <c r="L11" s="37"/>
      <c r="M11" s="137"/>
      <c r="N11" s="53"/>
    </row>
    <row r="12" spans="1:14" x14ac:dyDescent="0.25">
      <c r="A12" s="19" t="s">
        <v>27</v>
      </c>
      <c r="B12" s="2">
        <v>2</v>
      </c>
      <c r="C12" s="105" t="s">
        <v>71</v>
      </c>
      <c r="D12" s="4"/>
      <c r="E12" s="4">
        <f>D12*E2</f>
        <v>0</v>
      </c>
      <c r="F12" s="4"/>
      <c r="G12" s="54">
        <v>0</v>
      </c>
      <c r="H12" s="156">
        <v>0</v>
      </c>
      <c r="I12" s="111">
        <f>G12*0.1</f>
        <v>0</v>
      </c>
      <c r="J12" s="54">
        <v>0</v>
      </c>
      <c r="K12" s="157">
        <v>0</v>
      </c>
      <c r="L12" s="37">
        <v>2</v>
      </c>
      <c r="M12" s="142"/>
      <c r="N12" s="53"/>
    </row>
    <row r="13" spans="1:14" ht="44.25" customHeight="1" x14ac:dyDescent="0.25">
      <c r="A13" s="179" t="s">
        <v>45</v>
      </c>
      <c r="B13" s="2">
        <v>3</v>
      </c>
      <c r="C13" s="106" t="s">
        <v>54</v>
      </c>
      <c r="D13" s="4"/>
      <c r="E13" s="4">
        <f>D13*E2</f>
        <v>0</v>
      </c>
      <c r="F13" s="4"/>
      <c r="G13" s="54">
        <v>0</v>
      </c>
      <c r="H13" s="156">
        <v>0</v>
      </c>
      <c r="I13" s="111">
        <f>G13*0.1</f>
        <v>0</v>
      </c>
      <c r="J13" s="54">
        <v>0</v>
      </c>
      <c r="K13" s="157">
        <v>0</v>
      </c>
      <c r="L13" s="37" t="s">
        <v>37</v>
      </c>
      <c r="M13" s="115"/>
      <c r="N13" s="116"/>
    </row>
    <row r="14" spans="1:14" ht="29.25" customHeight="1" x14ac:dyDescent="0.25">
      <c r="A14" s="180"/>
      <c r="B14" s="33">
        <v>4</v>
      </c>
      <c r="C14" s="107" t="s">
        <v>55</v>
      </c>
      <c r="D14" s="103"/>
      <c r="E14" s="118"/>
      <c r="F14" s="103"/>
      <c r="G14" s="104">
        <v>0</v>
      </c>
      <c r="H14" s="156">
        <v>0</v>
      </c>
      <c r="I14" s="111">
        <f t="shared" ref="I14:I15" si="0">G14*0.1</f>
        <v>0</v>
      </c>
      <c r="J14" s="104">
        <v>0</v>
      </c>
      <c r="K14" s="117" t="s">
        <v>63</v>
      </c>
      <c r="L14" s="37" t="s">
        <v>37</v>
      </c>
      <c r="M14" s="115"/>
      <c r="N14" s="116"/>
    </row>
    <row r="15" spans="1:14" ht="30" customHeight="1" x14ac:dyDescent="0.25">
      <c r="A15" s="181"/>
      <c r="B15" s="33">
        <v>5</v>
      </c>
      <c r="C15" s="107" t="s">
        <v>56</v>
      </c>
      <c r="D15" s="103"/>
      <c r="E15" s="118"/>
      <c r="F15" s="103"/>
      <c r="G15" s="104">
        <v>0</v>
      </c>
      <c r="H15" s="156">
        <v>0</v>
      </c>
      <c r="I15" s="111">
        <f t="shared" si="0"/>
        <v>0</v>
      </c>
      <c r="J15" s="104">
        <v>0</v>
      </c>
      <c r="K15" s="117" t="s">
        <v>63</v>
      </c>
      <c r="L15" s="37" t="s">
        <v>37</v>
      </c>
      <c r="M15" s="115"/>
      <c r="N15" s="116"/>
    </row>
    <row r="16" spans="1:14" s="151" customFormat="1" ht="15.75" customHeight="1" x14ac:dyDescent="0.25">
      <c r="A16" s="143"/>
      <c r="B16" s="144"/>
      <c r="C16" s="152" t="s">
        <v>70</v>
      </c>
      <c r="D16" s="145"/>
      <c r="E16" s="146"/>
      <c r="F16" s="145"/>
      <c r="G16" s="155">
        <f>SUM(G10:G15)</f>
        <v>0</v>
      </c>
      <c r="H16" s="155">
        <f>SUM(H8:H15)</f>
        <v>0</v>
      </c>
      <c r="I16" s="155">
        <f>SUM(I8:I15)</f>
        <v>0</v>
      </c>
      <c r="J16" s="158">
        <f>J8+J12+J13+J14+J15</f>
        <v>0</v>
      </c>
      <c r="K16" s="147">
        <f>K8+K9+K12+K13</f>
        <v>0</v>
      </c>
      <c r="L16" s="148"/>
      <c r="M16" s="149"/>
      <c r="N16" s="150"/>
    </row>
    <row r="17" spans="1:14" ht="15.75" thickBot="1" x14ac:dyDescent="0.3">
      <c r="A17" s="20" t="s">
        <v>57</v>
      </c>
      <c r="B17" s="28"/>
      <c r="C17" s="108" t="s">
        <v>22</v>
      </c>
      <c r="D17" s="22">
        <v>240</v>
      </c>
      <c r="E17" s="23">
        <f>D17*E2</f>
        <v>57600</v>
      </c>
      <c r="F17" s="22"/>
      <c r="G17" s="153">
        <f>SUM(G10:G15)</f>
        <v>0</v>
      </c>
      <c r="H17" s="154">
        <f>G17-I17-J17-K17</f>
        <v>-57600</v>
      </c>
      <c r="I17" s="153">
        <f>I8+I12+I13+I14+I15</f>
        <v>0</v>
      </c>
      <c r="J17" s="24">
        <f>J31</f>
        <v>48000</v>
      </c>
      <c r="K17" s="41">
        <f>E17-J17</f>
        <v>9600</v>
      </c>
      <c r="L17" s="37"/>
      <c r="M17" s="137"/>
      <c r="N17" s="53"/>
    </row>
    <row r="18" spans="1:14" x14ac:dyDescent="0.25">
      <c r="A18" s="31" t="s">
        <v>15</v>
      </c>
      <c r="B18" s="17"/>
      <c r="C18" s="109"/>
      <c r="D18" s="26"/>
      <c r="E18" s="26"/>
      <c r="F18" s="27"/>
      <c r="G18" s="26"/>
      <c r="H18" s="26"/>
      <c r="I18" s="32"/>
      <c r="J18" s="27"/>
      <c r="K18" s="18"/>
      <c r="L18" s="37"/>
      <c r="M18" s="137"/>
      <c r="N18" s="53"/>
    </row>
    <row r="19" spans="1:14" x14ac:dyDescent="0.25">
      <c r="A19" s="168" t="s">
        <v>58</v>
      </c>
      <c r="B19" s="2">
        <v>6</v>
      </c>
      <c r="C19" s="105" t="s">
        <v>0</v>
      </c>
      <c r="D19" s="4"/>
      <c r="E19" s="4">
        <f>D19*I2</f>
        <v>0</v>
      </c>
      <c r="F19" s="5"/>
      <c r="G19" s="54">
        <v>0</v>
      </c>
      <c r="H19" s="10"/>
      <c r="I19" s="10"/>
      <c r="J19" s="9"/>
      <c r="K19" s="39"/>
      <c r="L19" s="37"/>
      <c r="M19" s="142"/>
      <c r="N19" s="53"/>
    </row>
    <row r="20" spans="1:14" x14ac:dyDescent="0.25">
      <c r="A20" s="170"/>
      <c r="B20" s="2">
        <v>7</v>
      </c>
      <c r="C20" s="105" t="s">
        <v>1</v>
      </c>
      <c r="D20" s="4"/>
      <c r="E20" s="4">
        <f>D20*I2</f>
        <v>0</v>
      </c>
      <c r="F20" s="5"/>
      <c r="G20" s="54">
        <v>0</v>
      </c>
      <c r="H20" s="10"/>
      <c r="I20" s="10"/>
      <c r="J20" s="9"/>
      <c r="K20" s="39"/>
      <c r="L20" s="37"/>
      <c r="M20" s="142"/>
      <c r="N20" s="53"/>
    </row>
    <row r="21" spans="1:14" x14ac:dyDescent="0.25">
      <c r="A21" s="19"/>
      <c r="B21" s="2">
        <v>8</v>
      </c>
      <c r="C21" s="105" t="s">
        <v>2</v>
      </c>
      <c r="D21" s="4"/>
      <c r="E21" s="4">
        <f>D21*I2</f>
        <v>0</v>
      </c>
      <c r="F21" s="5"/>
      <c r="G21" s="54">
        <v>0</v>
      </c>
      <c r="H21" s="10"/>
      <c r="I21" s="10"/>
      <c r="J21" s="9"/>
      <c r="K21" s="39"/>
      <c r="L21" s="37"/>
      <c r="M21" s="137"/>
      <c r="N21" s="53"/>
    </row>
    <row r="22" spans="1:14" ht="15.75" thickBot="1" x14ac:dyDescent="0.3">
      <c r="A22" s="20"/>
      <c r="B22" s="28"/>
      <c r="C22" s="21" t="s">
        <v>23</v>
      </c>
      <c r="D22" s="22">
        <v>425</v>
      </c>
      <c r="E22" s="23">
        <f>D22*E2</f>
        <v>102000</v>
      </c>
      <c r="F22" s="29"/>
      <c r="G22" s="24">
        <f>SUM(G19:G21)</f>
        <v>0</v>
      </c>
      <c r="H22" s="22">
        <f>G22-K22</f>
        <v>0</v>
      </c>
      <c r="I22" s="82"/>
      <c r="J22" s="30"/>
      <c r="K22" s="159">
        <v>0</v>
      </c>
      <c r="L22" s="37">
        <v>4</v>
      </c>
      <c r="M22" s="137"/>
      <c r="N22" s="53"/>
    </row>
    <row r="23" spans="1:14" x14ac:dyDescent="0.25">
      <c r="A23" s="31" t="s">
        <v>16</v>
      </c>
      <c r="B23" s="17"/>
      <c r="C23" s="17"/>
      <c r="D23" s="17"/>
      <c r="E23" s="26"/>
      <c r="F23" s="27"/>
      <c r="G23" s="32"/>
      <c r="H23" s="26"/>
      <c r="I23" s="32"/>
      <c r="J23" s="78"/>
      <c r="K23" s="42"/>
      <c r="L23" s="37"/>
      <c r="M23" s="137"/>
      <c r="N23" s="53"/>
    </row>
    <row r="24" spans="1:14" x14ac:dyDescent="0.25">
      <c r="A24" s="168" t="s">
        <v>60</v>
      </c>
      <c r="B24" s="2">
        <v>9</v>
      </c>
      <c r="C24" s="2" t="s">
        <v>43</v>
      </c>
      <c r="D24" s="4"/>
      <c r="E24" s="4">
        <f>D24*E2</f>
        <v>0</v>
      </c>
      <c r="F24" s="5"/>
      <c r="G24" s="54">
        <v>0</v>
      </c>
      <c r="H24" s="10"/>
      <c r="I24" s="80"/>
      <c r="J24" s="13"/>
      <c r="K24" s="77"/>
      <c r="L24" s="37"/>
      <c r="M24" s="137"/>
      <c r="N24" s="53"/>
    </row>
    <row r="25" spans="1:14" x14ac:dyDescent="0.25">
      <c r="A25" s="169"/>
      <c r="B25" s="2">
        <v>10</v>
      </c>
      <c r="C25" s="2" t="s">
        <v>28</v>
      </c>
      <c r="D25" s="4"/>
      <c r="E25" s="4">
        <f>D25*E2</f>
        <v>0</v>
      </c>
      <c r="F25" s="5"/>
      <c r="G25" s="54">
        <v>0</v>
      </c>
      <c r="H25" s="10"/>
      <c r="I25" s="80"/>
      <c r="J25" s="13"/>
      <c r="K25" s="77"/>
      <c r="L25" s="37"/>
      <c r="M25" s="137"/>
      <c r="N25" s="53"/>
    </row>
    <row r="26" spans="1:14" x14ac:dyDescent="0.25">
      <c r="A26" s="170"/>
      <c r="B26" s="2">
        <v>11</v>
      </c>
      <c r="C26" s="2" t="s">
        <v>3</v>
      </c>
      <c r="D26" s="4"/>
      <c r="E26" s="4">
        <f>D26*E2</f>
        <v>0</v>
      </c>
      <c r="F26" s="5"/>
      <c r="G26" s="54">
        <v>0</v>
      </c>
      <c r="H26" s="10"/>
      <c r="I26" s="10"/>
      <c r="J26" s="79"/>
      <c r="K26" s="39"/>
      <c r="L26" s="37"/>
      <c r="M26" s="137"/>
      <c r="N26" s="53"/>
    </row>
    <row r="27" spans="1:14" ht="15.75" thickBot="1" x14ac:dyDescent="0.3">
      <c r="A27" s="20"/>
      <c r="B27" s="28"/>
      <c r="C27" s="21" t="s">
        <v>24</v>
      </c>
      <c r="D27" s="22">
        <v>50</v>
      </c>
      <c r="E27" s="23">
        <f>D27*E2</f>
        <v>12000</v>
      </c>
      <c r="F27" s="22"/>
      <c r="G27" s="24">
        <f>SUM(G24:G26)</f>
        <v>0</v>
      </c>
      <c r="H27" s="22">
        <f>G27-K27</f>
        <v>0</v>
      </c>
      <c r="I27" s="81"/>
      <c r="J27" s="9"/>
      <c r="K27" s="159">
        <v>0</v>
      </c>
      <c r="L27" s="37">
        <v>4</v>
      </c>
      <c r="M27" s="137"/>
      <c r="N27" s="53"/>
    </row>
    <row r="28" spans="1:14" ht="9" customHeight="1" x14ac:dyDescent="0.25">
      <c r="A28" s="43"/>
      <c r="B28" s="44"/>
      <c r="C28" s="17"/>
      <c r="D28" s="17"/>
      <c r="E28" s="26"/>
      <c r="F28" s="26"/>
      <c r="G28" s="32"/>
      <c r="H28" s="32"/>
      <c r="I28" s="17"/>
      <c r="J28" s="26"/>
      <c r="K28" s="42"/>
      <c r="L28" s="37"/>
      <c r="M28" s="137"/>
      <c r="N28" s="53"/>
    </row>
    <row r="29" spans="1:14" ht="15.75" thickBot="1" x14ac:dyDescent="0.3">
      <c r="A29" s="45" t="s">
        <v>19</v>
      </c>
      <c r="B29" s="46"/>
      <c r="C29" s="28" t="s">
        <v>19</v>
      </c>
      <c r="D29" s="22">
        <f>D22+D17+D27</f>
        <v>715</v>
      </c>
      <c r="E29" s="23">
        <f>E17+E22+E27</f>
        <v>171600</v>
      </c>
      <c r="F29" s="22"/>
      <c r="G29" s="73">
        <f t="shared" ref="G29:K29" si="1">G17+G22+G27</f>
        <v>0</v>
      </c>
      <c r="H29" s="22">
        <f t="shared" si="1"/>
        <v>-57600</v>
      </c>
      <c r="I29" s="22">
        <f t="shared" si="1"/>
        <v>0</v>
      </c>
      <c r="J29" s="24">
        <f>J17</f>
        <v>48000</v>
      </c>
      <c r="K29" s="22">
        <f t="shared" si="1"/>
        <v>9600</v>
      </c>
      <c r="L29" s="37" t="s">
        <v>59</v>
      </c>
      <c r="M29" s="137"/>
      <c r="N29" s="53"/>
    </row>
    <row r="30" spans="1:14" x14ac:dyDescent="0.25">
      <c r="A30" s="6"/>
      <c r="B30" s="6"/>
      <c r="C30" s="7"/>
      <c r="D30" s="8"/>
      <c r="E30" s="8"/>
      <c r="F30" s="8"/>
      <c r="G30" s="8"/>
      <c r="H30" s="8"/>
      <c r="I30" s="8"/>
      <c r="J30" s="8"/>
      <c r="K30" s="8"/>
      <c r="L30" s="35"/>
    </row>
    <row r="31" spans="1:14" x14ac:dyDescent="0.25">
      <c r="A31" s="34" t="s">
        <v>11</v>
      </c>
      <c r="B31" s="6"/>
      <c r="C31" s="7" t="s">
        <v>25</v>
      </c>
      <c r="D31" s="8"/>
      <c r="E31" s="8"/>
      <c r="F31" s="8"/>
      <c r="G31" s="8"/>
      <c r="H31" s="8"/>
      <c r="I31" s="1"/>
      <c r="J31" s="8">
        <f>E2*200</f>
        <v>48000</v>
      </c>
      <c r="K31" s="8"/>
      <c r="L31" s="1"/>
    </row>
    <row r="32" spans="1:14" ht="9.75" customHeight="1" x14ac:dyDescent="0.25">
      <c r="A32" s="34"/>
      <c r="B32" s="6"/>
      <c r="C32" s="7"/>
      <c r="D32" s="8"/>
      <c r="E32" s="8"/>
      <c r="F32" s="8"/>
      <c r="G32" s="8"/>
      <c r="H32" s="8"/>
      <c r="I32" s="1"/>
      <c r="J32" s="8"/>
      <c r="K32" s="8"/>
      <c r="L32" s="1"/>
    </row>
    <row r="33" spans="1:12" ht="18" x14ac:dyDescent="0.25">
      <c r="A33" s="66" t="s">
        <v>30</v>
      </c>
      <c r="B33" s="6"/>
      <c r="C33" s="7"/>
      <c r="D33" s="8"/>
      <c r="E33" s="8"/>
      <c r="F33" s="8"/>
      <c r="G33" s="8"/>
      <c r="H33" s="8"/>
      <c r="I33" s="1"/>
      <c r="J33" s="8"/>
      <c r="K33" s="8"/>
      <c r="L33" s="1"/>
    </row>
    <row r="34" spans="1:12" x14ac:dyDescent="0.25">
      <c r="A34" s="34"/>
      <c r="B34" s="6"/>
      <c r="C34" s="7"/>
      <c r="D34" s="8"/>
      <c r="E34" s="8"/>
      <c r="F34" s="8"/>
      <c r="G34" s="8"/>
      <c r="H34" s="8"/>
      <c r="I34" s="1"/>
      <c r="J34" s="8"/>
      <c r="K34" s="8"/>
      <c r="L34" s="1"/>
    </row>
    <row r="35" spans="1:12" s="62" customFormat="1" ht="29.25" x14ac:dyDescent="0.25">
      <c r="A35" s="57" t="s">
        <v>39</v>
      </c>
      <c r="B35" s="58"/>
      <c r="C35" s="57" t="s">
        <v>38</v>
      </c>
      <c r="D35" s="59"/>
      <c r="E35" s="57" t="s">
        <v>34</v>
      </c>
      <c r="F35" s="63"/>
      <c r="G35" s="59" t="s">
        <v>18</v>
      </c>
      <c r="H35" s="59" t="s">
        <v>35</v>
      </c>
      <c r="I35" s="59" t="s">
        <v>4</v>
      </c>
      <c r="J35" s="60"/>
      <c r="K35" s="60"/>
      <c r="L35" s="61"/>
    </row>
    <row r="36" spans="1:12" x14ac:dyDescent="0.25">
      <c r="A36" s="2" t="s">
        <v>31</v>
      </c>
      <c r="B36" s="56"/>
      <c r="C36" s="4">
        <f>G17</f>
        <v>0</v>
      </c>
      <c r="D36" s="4"/>
      <c r="E36" s="54"/>
      <c r="F36" s="4"/>
      <c r="G36" s="54"/>
      <c r="H36" s="54"/>
      <c r="I36" s="162">
        <f>E36+G36+H36</f>
        <v>0</v>
      </c>
      <c r="J36" s="8"/>
      <c r="K36" s="8"/>
      <c r="L36" s="1"/>
    </row>
    <row r="37" spans="1:12" x14ac:dyDescent="0.25">
      <c r="A37" s="2" t="s">
        <v>32</v>
      </c>
      <c r="B37" s="56"/>
      <c r="C37" s="4">
        <f>G22</f>
        <v>0</v>
      </c>
      <c r="D37" s="4"/>
      <c r="E37" s="54"/>
      <c r="F37" s="4"/>
      <c r="G37" s="10"/>
      <c r="H37" s="54"/>
      <c r="I37" s="162">
        <f>E37+H37</f>
        <v>0</v>
      </c>
      <c r="J37" s="8"/>
      <c r="K37" s="8"/>
      <c r="L37" s="1"/>
    </row>
    <row r="38" spans="1:12" x14ac:dyDescent="0.25">
      <c r="A38" s="2" t="s">
        <v>33</v>
      </c>
      <c r="B38" s="56"/>
      <c r="C38" s="4">
        <f>G27</f>
        <v>0</v>
      </c>
      <c r="D38" s="4"/>
      <c r="E38" s="54"/>
      <c r="F38" s="4"/>
      <c r="G38" s="160"/>
      <c r="H38" s="54"/>
      <c r="I38" s="162">
        <f>E38+H38</f>
        <v>0</v>
      </c>
      <c r="J38" s="8"/>
      <c r="K38" s="8"/>
      <c r="L38" s="1"/>
    </row>
    <row r="39" spans="1:12" s="1" customFormat="1" x14ac:dyDescent="0.25">
      <c r="A39" s="2" t="s">
        <v>36</v>
      </c>
      <c r="B39" s="56"/>
      <c r="C39" s="76"/>
      <c r="D39" s="4"/>
      <c r="E39" s="9"/>
      <c r="F39" s="4"/>
      <c r="G39" s="13"/>
      <c r="H39" s="54"/>
      <c r="I39" s="161"/>
      <c r="J39" s="8"/>
      <c r="K39" s="8"/>
    </row>
    <row r="40" spans="1:12" x14ac:dyDescent="0.25">
      <c r="A40" s="2" t="s">
        <v>4</v>
      </c>
      <c r="B40" s="56"/>
      <c r="C40" s="75">
        <f>SUM(C36:C39)</f>
        <v>0</v>
      </c>
      <c r="D40" s="4"/>
      <c r="E40" s="64">
        <f>SUM(E36:E39)</f>
        <v>0</v>
      </c>
      <c r="F40" s="11"/>
      <c r="G40" s="11">
        <f t="shared" ref="G40:I40" si="2">SUM(G36:G39)</f>
        <v>0</v>
      </c>
      <c r="H40" s="11">
        <f t="shared" si="2"/>
        <v>0</v>
      </c>
      <c r="I40" s="74">
        <f t="shared" si="2"/>
        <v>0</v>
      </c>
      <c r="J40" s="8"/>
      <c r="K40" s="8"/>
      <c r="L40" s="1"/>
    </row>
    <row r="41" spans="1:12" x14ac:dyDescent="0.25">
      <c r="A41" s="34"/>
      <c r="B41" s="6"/>
      <c r="C41" s="7"/>
      <c r="D41" s="8"/>
      <c r="E41" s="8"/>
      <c r="F41" s="8"/>
      <c r="G41" s="8"/>
      <c r="H41" s="8"/>
      <c r="I41" s="1"/>
      <c r="J41" s="8"/>
      <c r="K41" s="8"/>
      <c r="L41" s="1"/>
    </row>
    <row r="42" spans="1:12" x14ac:dyDescent="0.25">
      <c r="A42" s="124" t="s">
        <v>67</v>
      </c>
      <c r="B42" s="6"/>
      <c r="C42" s="7"/>
      <c r="D42" s="8"/>
      <c r="E42" s="8"/>
      <c r="F42" s="8"/>
      <c r="G42" s="8"/>
      <c r="H42" s="8"/>
      <c r="I42" s="1"/>
      <c r="J42" s="8"/>
      <c r="K42" s="8"/>
      <c r="L42" s="1"/>
    </row>
    <row r="43" spans="1:12" ht="6.75" customHeight="1" x14ac:dyDescent="0.25">
      <c r="A43" s="124"/>
      <c r="B43" s="6"/>
      <c r="C43" s="7"/>
      <c r="D43" s="8"/>
      <c r="E43" s="8"/>
      <c r="F43" s="8"/>
      <c r="G43" s="8"/>
      <c r="H43" s="8"/>
      <c r="I43" s="1"/>
      <c r="J43" s="8"/>
      <c r="K43" s="8"/>
      <c r="L43" s="1"/>
    </row>
    <row r="44" spans="1:12" ht="7.5" customHeight="1" x14ac:dyDescent="0.25">
      <c r="A44" s="129"/>
      <c r="B44" s="130"/>
      <c r="C44" s="131"/>
      <c r="D44" s="121"/>
      <c r="E44" s="121"/>
      <c r="F44" s="121"/>
      <c r="G44" s="121"/>
      <c r="H44" s="121"/>
      <c r="I44" s="131"/>
      <c r="J44" s="121"/>
      <c r="K44" s="122"/>
      <c r="L44" s="1"/>
    </row>
    <row r="45" spans="1:12" ht="14.45" customHeight="1" x14ac:dyDescent="0.25">
      <c r="A45" s="132" t="s">
        <v>64</v>
      </c>
      <c r="B45" s="114"/>
      <c r="C45" s="114"/>
      <c r="D45" s="114"/>
      <c r="E45" s="114"/>
      <c r="F45" s="114"/>
      <c r="G45" s="114"/>
      <c r="H45" s="114"/>
      <c r="I45" s="114"/>
      <c r="J45" s="8"/>
      <c r="K45" s="126"/>
      <c r="L45" s="1"/>
    </row>
    <row r="46" spans="1:12" x14ac:dyDescent="0.25">
      <c r="A46" s="125"/>
      <c r="B46" s="114"/>
      <c r="C46" s="114"/>
      <c r="D46" s="114"/>
      <c r="E46" s="114"/>
      <c r="F46" s="114"/>
      <c r="G46" s="114"/>
      <c r="H46" s="114"/>
      <c r="I46" s="114"/>
      <c r="J46" s="8"/>
      <c r="K46" s="126"/>
      <c r="L46" s="1"/>
    </row>
    <row r="47" spans="1:12" x14ac:dyDescent="0.25">
      <c r="A47" s="132" t="s">
        <v>65</v>
      </c>
      <c r="B47" s="114"/>
      <c r="C47" s="114"/>
      <c r="D47" s="114"/>
      <c r="E47" s="114"/>
      <c r="F47" s="114"/>
      <c r="G47" s="114"/>
      <c r="H47" s="114"/>
      <c r="I47" s="114"/>
      <c r="J47" s="8"/>
      <c r="K47" s="126"/>
      <c r="L47" s="1"/>
    </row>
    <row r="48" spans="1:12" x14ac:dyDescent="0.25">
      <c r="A48" s="125"/>
      <c r="B48" s="114"/>
      <c r="C48" s="114"/>
      <c r="D48" s="114"/>
      <c r="E48" s="114"/>
      <c r="F48" s="114"/>
      <c r="G48" s="114"/>
      <c r="H48" s="114"/>
      <c r="I48" s="114"/>
      <c r="J48" s="8"/>
      <c r="K48" s="126"/>
      <c r="L48" s="1"/>
    </row>
    <row r="49" spans="1:12" ht="15" customHeight="1" x14ac:dyDescent="0.25">
      <c r="A49" s="194" t="s">
        <v>69</v>
      </c>
      <c r="B49" s="195"/>
      <c r="C49" s="195"/>
      <c r="D49" s="195"/>
      <c r="E49" s="195"/>
      <c r="F49" s="195"/>
      <c r="G49" s="195"/>
      <c r="H49" s="195"/>
      <c r="I49" s="195"/>
      <c r="J49" s="195"/>
      <c r="K49" s="133"/>
      <c r="L49" s="128"/>
    </row>
    <row r="50" spans="1:12" x14ac:dyDescent="0.25">
      <c r="A50" s="194"/>
      <c r="B50" s="195"/>
      <c r="C50" s="195"/>
      <c r="D50" s="195"/>
      <c r="E50" s="195"/>
      <c r="F50" s="195"/>
      <c r="G50" s="195"/>
      <c r="H50" s="195"/>
      <c r="I50" s="195"/>
      <c r="J50" s="195"/>
      <c r="K50" s="133"/>
      <c r="L50" s="128"/>
    </row>
    <row r="51" spans="1:12" x14ac:dyDescent="0.25">
      <c r="A51" s="125"/>
      <c r="B51" s="114"/>
      <c r="C51" s="114"/>
      <c r="D51" s="114"/>
      <c r="E51" s="114"/>
      <c r="F51" s="114"/>
      <c r="G51" s="114"/>
      <c r="H51" s="114"/>
      <c r="I51" s="114"/>
      <c r="J51" s="8"/>
      <c r="K51" s="126"/>
      <c r="L51" s="1"/>
    </row>
    <row r="52" spans="1:12" x14ac:dyDescent="0.25">
      <c r="A52" s="132" t="s">
        <v>66</v>
      </c>
      <c r="B52" s="114"/>
      <c r="C52" s="114"/>
      <c r="D52" s="114"/>
      <c r="E52" s="114"/>
      <c r="F52" s="114"/>
      <c r="G52" s="114"/>
      <c r="H52" s="114"/>
      <c r="I52" s="114"/>
      <c r="J52" s="8"/>
      <c r="K52" s="126"/>
      <c r="L52" s="1"/>
    </row>
    <row r="53" spans="1:12" ht="7.5" customHeight="1" x14ac:dyDescent="0.25">
      <c r="A53" s="134"/>
      <c r="B53" s="135"/>
      <c r="C53" s="135"/>
      <c r="D53" s="135"/>
      <c r="E53" s="135"/>
      <c r="F53" s="135"/>
      <c r="G53" s="135"/>
      <c r="H53" s="135"/>
      <c r="I53" s="135"/>
      <c r="J53" s="136"/>
      <c r="K53" s="51"/>
      <c r="L53" s="1"/>
    </row>
    <row r="54" spans="1:12" x14ac:dyDescent="0.25">
      <c r="A54" s="123"/>
      <c r="B54" s="114"/>
      <c r="C54" s="114"/>
      <c r="D54" s="114"/>
      <c r="E54" s="114"/>
      <c r="F54" s="114"/>
      <c r="G54" s="114"/>
      <c r="H54" s="114"/>
      <c r="I54" s="114"/>
      <c r="J54" s="8"/>
      <c r="K54" s="8"/>
      <c r="L54" s="1"/>
    </row>
    <row r="55" spans="1:12" x14ac:dyDescent="0.25">
      <c r="A55" s="83" t="s">
        <v>50</v>
      </c>
      <c r="B55" s="84"/>
      <c r="C55" s="84"/>
      <c r="D55" s="84"/>
      <c r="E55" s="84"/>
      <c r="F55" s="84"/>
      <c r="G55" s="84"/>
      <c r="H55" s="84"/>
      <c r="I55" s="85"/>
      <c r="J55" s="85"/>
      <c r="K55" s="94"/>
      <c r="L55" s="1"/>
    </row>
    <row r="56" spans="1:12" ht="6" customHeight="1" x14ac:dyDescent="0.25">
      <c r="A56" s="86"/>
      <c r="B56" s="87"/>
      <c r="C56" s="87"/>
      <c r="D56" s="88"/>
      <c r="E56" s="87"/>
      <c r="F56" s="87"/>
      <c r="G56" s="87"/>
      <c r="H56" s="87"/>
      <c r="I56" s="87"/>
      <c r="J56" s="89"/>
      <c r="K56" s="95"/>
      <c r="L56" s="1"/>
    </row>
    <row r="57" spans="1:12" ht="15" customHeight="1" x14ac:dyDescent="0.25">
      <c r="A57" s="86"/>
      <c r="B57" s="87" t="s">
        <v>47</v>
      </c>
      <c r="C57" s="90"/>
      <c r="D57" s="199" t="s">
        <v>49</v>
      </c>
      <c r="E57" s="199"/>
      <c r="F57" s="199"/>
      <c r="G57" s="199"/>
      <c r="H57" s="199"/>
      <c r="I57" s="199"/>
      <c r="J57" s="199"/>
      <c r="K57" s="200"/>
      <c r="L57" s="1"/>
    </row>
    <row r="58" spans="1:12" ht="15" customHeight="1" x14ac:dyDescent="0.25">
      <c r="A58" s="86"/>
      <c r="B58" s="89" t="s">
        <v>48</v>
      </c>
      <c r="C58" s="90"/>
      <c r="D58" s="199"/>
      <c r="E58" s="199"/>
      <c r="F58" s="199"/>
      <c r="G58" s="199"/>
      <c r="H58" s="199"/>
      <c r="I58" s="199"/>
      <c r="J58" s="199"/>
      <c r="K58" s="200"/>
      <c r="L58" s="1"/>
    </row>
    <row r="59" spans="1:12" ht="8.25" customHeight="1" x14ac:dyDescent="0.25">
      <c r="A59" s="91"/>
      <c r="B59" s="92"/>
      <c r="C59" s="93"/>
      <c r="D59" s="93"/>
      <c r="E59" s="93"/>
      <c r="F59" s="93"/>
      <c r="G59" s="93"/>
      <c r="H59" s="93"/>
      <c r="I59" s="96"/>
      <c r="J59" s="92"/>
      <c r="K59" s="97"/>
      <c r="L59" s="1"/>
    </row>
    <row r="60" spans="1:12" x14ac:dyDescent="0.25">
      <c r="A60" s="114"/>
      <c r="B60" s="114"/>
      <c r="C60" s="114"/>
      <c r="D60" s="114"/>
      <c r="E60" s="114"/>
      <c r="F60" s="114"/>
      <c r="G60" s="114"/>
      <c r="H60" s="114"/>
      <c r="I60" s="114"/>
      <c r="J60" s="8"/>
      <c r="K60" s="8"/>
      <c r="L60" s="1"/>
    </row>
    <row r="61" spans="1:12" x14ac:dyDescent="0.25">
      <c r="A61" s="127" t="s">
        <v>68</v>
      </c>
      <c r="B61" s="114"/>
      <c r="C61" s="114"/>
      <c r="D61" s="114"/>
      <c r="E61" s="114"/>
      <c r="F61" s="114"/>
      <c r="G61" s="114"/>
      <c r="H61" s="114"/>
      <c r="I61" s="114"/>
      <c r="J61" s="8"/>
      <c r="K61" s="8"/>
      <c r="L61" s="1"/>
    </row>
    <row r="62" spans="1:12" ht="15" customHeight="1" x14ac:dyDescent="0.25">
      <c r="A62" s="114"/>
      <c r="B62" s="114"/>
      <c r="C62" s="114"/>
      <c r="D62" s="114"/>
      <c r="E62" s="114"/>
      <c r="F62" s="114"/>
      <c r="G62" s="114"/>
      <c r="H62" s="114"/>
      <c r="I62" s="114"/>
      <c r="J62" s="8"/>
      <c r="K62" s="8"/>
      <c r="L62" s="1"/>
    </row>
    <row r="63" spans="1:12" ht="5.25" customHeight="1" x14ac:dyDescent="0.25">
      <c r="A63" s="119"/>
      <c r="B63" s="120"/>
      <c r="C63" s="120"/>
      <c r="D63" s="120"/>
      <c r="E63" s="120"/>
      <c r="F63" s="120"/>
      <c r="G63" s="120"/>
      <c r="H63" s="120"/>
      <c r="I63" s="120"/>
      <c r="J63" s="121"/>
      <c r="K63" s="122"/>
      <c r="L63" s="1"/>
    </row>
    <row r="64" spans="1:12" ht="5.25" customHeight="1" x14ac:dyDescent="0.25">
      <c r="A64" s="125"/>
      <c r="B64" s="114"/>
      <c r="C64" s="114"/>
      <c r="D64" s="114"/>
      <c r="E64" s="114"/>
      <c r="F64" s="114"/>
      <c r="G64" s="114"/>
      <c r="H64" s="114"/>
      <c r="I64" s="114"/>
      <c r="J64" s="8"/>
      <c r="K64" s="126"/>
      <c r="L64" s="1"/>
    </row>
    <row r="65" spans="1:12" x14ac:dyDescent="0.25">
      <c r="A65" s="188" t="s">
        <v>40</v>
      </c>
      <c r="B65" s="189"/>
      <c r="C65" s="189"/>
      <c r="D65" s="189"/>
      <c r="E65" s="189"/>
      <c r="F65" s="189"/>
      <c r="G65" s="189"/>
      <c r="H65" s="189"/>
      <c r="I65" s="189"/>
      <c r="J65" s="189"/>
      <c r="K65" s="190"/>
      <c r="L65" s="1"/>
    </row>
    <row r="66" spans="1:12" ht="15" customHeight="1" x14ac:dyDescent="0.25">
      <c r="A66" s="188"/>
      <c r="B66" s="189"/>
      <c r="C66" s="189"/>
      <c r="D66" s="189"/>
      <c r="E66" s="189"/>
      <c r="F66" s="189"/>
      <c r="G66" s="189"/>
      <c r="H66" s="189"/>
      <c r="I66" s="189"/>
      <c r="J66" s="189"/>
      <c r="K66" s="190"/>
      <c r="L66" s="1"/>
    </row>
    <row r="67" spans="1:12" ht="5.25" customHeight="1" x14ac:dyDescent="0.25">
      <c r="A67" s="191"/>
      <c r="B67" s="192"/>
      <c r="C67" s="192"/>
      <c r="D67" s="192"/>
      <c r="E67" s="192"/>
      <c r="F67" s="192"/>
      <c r="G67" s="192"/>
      <c r="H67" s="192"/>
      <c r="I67" s="192"/>
      <c r="J67" s="192"/>
      <c r="K67" s="193"/>
      <c r="L67" s="1"/>
    </row>
    <row r="69" spans="1:12" x14ac:dyDescent="0.25">
      <c r="B69" s="6"/>
      <c r="C69" s="7"/>
      <c r="D69" s="8"/>
      <c r="E69" s="8"/>
      <c r="F69" s="8"/>
      <c r="G69" s="8"/>
      <c r="H69" s="8"/>
      <c r="I69" s="1"/>
      <c r="J69" s="8"/>
      <c r="K69" s="8"/>
    </row>
    <row r="70" spans="1:12" ht="7.5" customHeight="1" x14ac:dyDescent="0.25">
      <c r="A70" s="114"/>
      <c r="B70" s="114"/>
      <c r="C70" s="114"/>
      <c r="D70" s="114"/>
      <c r="E70" s="114"/>
      <c r="F70" s="114"/>
      <c r="G70" s="114"/>
      <c r="H70" s="114"/>
      <c r="I70" s="114"/>
      <c r="J70" s="8"/>
      <c r="K70" s="8"/>
      <c r="L70" s="1"/>
    </row>
    <row r="71" spans="1:12" x14ac:dyDescent="0.25">
      <c r="A71" s="98"/>
      <c r="B71" s="98"/>
      <c r="C71" s="98"/>
      <c r="D71" s="98"/>
      <c r="E71" s="98"/>
      <c r="F71" s="98"/>
      <c r="G71" s="98"/>
      <c r="H71" s="182"/>
      <c r="I71" s="183"/>
      <c r="J71" s="183"/>
      <c r="K71" s="184"/>
      <c r="L71" s="1"/>
    </row>
    <row r="72" spans="1:12" x14ac:dyDescent="0.25">
      <c r="A72" s="174"/>
      <c r="B72" s="175"/>
      <c r="C72" s="99" t="s">
        <v>53</v>
      </c>
      <c r="D72" s="102"/>
      <c r="E72" s="177" t="s">
        <v>51</v>
      </c>
      <c r="F72" s="177"/>
      <c r="G72" s="178"/>
      <c r="H72" s="185"/>
      <c r="I72" s="186"/>
      <c r="J72" s="186"/>
      <c r="K72" s="187"/>
      <c r="L72" s="1"/>
    </row>
    <row r="73" spans="1:12" ht="6.75" customHeight="1" x14ac:dyDescent="0.25">
      <c r="A73" s="98"/>
      <c r="B73" s="98"/>
      <c r="C73" s="98"/>
      <c r="D73" s="98"/>
      <c r="E73" s="98"/>
      <c r="F73" s="98"/>
      <c r="G73" s="98"/>
      <c r="H73" s="98"/>
      <c r="I73" s="176"/>
      <c r="J73" s="176"/>
      <c r="K73" s="176"/>
    </row>
    <row r="74" spans="1:12" ht="27.75" customHeight="1" x14ac:dyDescent="0.25">
      <c r="A74" s="99"/>
      <c r="B74" s="99"/>
      <c r="C74" s="99"/>
      <c r="D74" s="99"/>
      <c r="E74" s="99"/>
      <c r="F74" s="100" t="s">
        <v>52</v>
      </c>
      <c r="G74" s="101"/>
      <c r="H74" s="165"/>
      <c r="I74" s="166"/>
      <c r="J74" s="166"/>
      <c r="K74" s="167"/>
    </row>
    <row r="75" spans="1:12" x14ac:dyDescent="0.25">
      <c r="A75" s="34"/>
      <c r="B75" s="6"/>
      <c r="C75" s="7"/>
      <c r="D75" s="8"/>
      <c r="E75" s="8"/>
      <c r="F75" s="8"/>
      <c r="G75" s="8"/>
      <c r="H75" s="8"/>
      <c r="I75" s="1"/>
      <c r="J75" s="8"/>
      <c r="K75" s="8"/>
    </row>
  </sheetData>
  <sheetProtection algorithmName="SHA-512" hashValue="4xwfubeIugv5GUk851ZShZWTof9TT9GiF2rHXIk5Vra064OLH7Td3kmxes8ClVFxh0PkrMwMv5bRb/XkRQW8UA==" saltValue="RvYa6UHyuU+it/HwuXQzIQ==" spinCount="100000" sheet="1" selectLockedCells="1"/>
  <mergeCells count="14">
    <mergeCell ref="H74:K74"/>
    <mergeCell ref="A24:A26"/>
    <mergeCell ref="A19:A20"/>
    <mergeCell ref="C1:E1"/>
    <mergeCell ref="A72:B72"/>
    <mergeCell ref="I73:K73"/>
    <mergeCell ref="E72:G72"/>
    <mergeCell ref="A13:A15"/>
    <mergeCell ref="H71:K72"/>
    <mergeCell ref="A65:K67"/>
    <mergeCell ref="A49:J50"/>
    <mergeCell ref="C2:D2"/>
    <mergeCell ref="G2:H2"/>
    <mergeCell ref="D57:K58"/>
  </mergeCells>
  <printOptions horizontalCentered="1"/>
  <pageMargins left="0.59055118110236227" right="0.59055118110236227" top="0.78740157480314965" bottom="0.31496062992125984" header="0.31496062992125984" footer="0.31496062992125984"/>
  <pageSetup paperSize="9" scale="85" orientation="landscape" r:id="rId1"/>
  <headerFooter>
    <oddHeader>&amp;C Antrag auf Förderung aus Landesmitteln&amp;RFÖJ Sachsen 2023/24</oddHeader>
  </headerFooter>
  <rowBreaks count="1" manualBreakCount="1">
    <brk id="31" max="16383" man="1"/>
  </rowBreaks>
  <colBreaks count="1" manualBreakCount="1">
    <brk id="14"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31" r:id="rId4" name="Check Box 7">
              <controlPr locked="0" defaultSize="0" autoFill="0" autoLine="0" autoPict="0">
                <anchor moveWithCells="1">
                  <from>
                    <xdr:col>0</xdr:col>
                    <xdr:colOff>1352550</xdr:colOff>
                    <xdr:row>56</xdr:row>
                    <xdr:rowOff>161925</xdr:rowOff>
                  </from>
                  <to>
                    <xdr:col>0</xdr:col>
                    <xdr:colOff>1590675</xdr:colOff>
                    <xdr:row>57</xdr:row>
                    <xdr:rowOff>180975</xdr:rowOff>
                  </to>
                </anchor>
              </controlPr>
            </control>
          </mc:Choice>
        </mc:AlternateContent>
        <mc:AlternateContent xmlns:mc="http://schemas.openxmlformats.org/markup-compatibility/2006">
          <mc:Choice Requires="x14">
            <control shapeId="1032" r:id="rId5" name="Check Box 8">
              <controlPr locked="0" defaultSize="0" autoFill="0" autoLine="0" autoPict="0">
                <anchor moveWithCells="1">
                  <from>
                    <xdr:col>0</xdr:col>
                    <xdr:colOff>1352550</xdr:colOff>
                    <xdr:row>56</xdr:row>
                    <xdr:rowOff>9525</xdr:rowOff>
                  </from>
                  <to>
                    <xdr:col>0</xdr:col>
                    <xdr:colOff>1628775</xdr:colOff>
                    <xdr:row>57</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Antrag</vt:lpstr>
      <vt:lpstr>Antrag!Druckbereich</vt:lpstr>
    </vt:vector>
  </TitlesOfParts>
  <Company>SMS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BeyerF</dc:creator>
  <cp:lastModifiedBy>Winkler, Katja</cp:lastModifiedBy>
  <cp:lastPrinted>2023-02-01T10:30:17Z</cp:lastPrinted>
  <dcterms:created xsi:type="dcterms:W3CDTF">2013-07-29T08:41:55Z</dcterms:created>
  <dcterms:modified xsi:type="dcterms:W3CDTF">2023-02-02T14:21:24Z</dcterms:modified>
</cp:coreProperties>
</file>